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a\Desktop\WORKS\MIO Studio\Comune Portofino\Subentro Portofino Mare\Del. CC 25.11.19 e Verbale Assemblea 22.11.19\PIANO 2019-2023\"/>
    </mc:Choice>
  </mc:AlternateContent>
  <xr:revisionPtr revIDLastSave="0" documentId="13_ncr:1_{73474108-85B1-4027-95B9-A104C9FA5303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Finanziario Mensilizzato" sheetId="5" r:id="rId1"/>
    <sheet name="Economico" sheetId="7" r:id="rId2"/>
    <sheet name="Finanziario Annuale" sheetId="9" r:id="rId3"/>
    <sheet name="Sit. Patrimoniale al 31.12.2033" sheetId="1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0" l="1"/>
  <c r="E8" i="10"/>
  <c r="D66" i="9" l="1"/>
  <c r="JJ25" i="9"/>
  <c r="JJ24" i="9"/>
  <c r="D45" i="7"/>
  <c r="D46" i="7" s="1"/>
  <c r="JJ26" i="9" l="1"/>
  <c r="JJ29" i="9"/>
  <c r="JJ28" i="9"/>
  <c r="JJ30" i="9"/>
  <c r="D68" i="9"/>
  <c r="D70" i="9" s="1"/>
  <c r="D47" i="7"/>
  <c r="H45" i="7" l="1"/>
  <c r="H46" i="7" s="1"/>
  <c r="G45" i="7"/>
  <c r="G46" i="7" s="1"/>
  <c r="G47" i="7" s="1"/>
  <c r="F45" i="7"/>
  <c r="F46" i="7" s="1"/>
  <c r="F47" i="7" s="1"/>
  <c r="E45" i="7"/>
  <c r="E46" i="7" s="1"/>
  <c r="E47" i="7" l="1"/>
  <c r="H47" i="7"/>
  <c r="JJ27" i="9" l="1"/>
  <c r="JJ8" i="9"/>
  <c r="JJ9" i="9"/>
  <c r="D48" i="7"/>
  <c r="E48" i="7" l="1"/>
  <c r="JJ21" i="9" l="1"/>
  <c r="JJ18" i="9"/>
  <c r="F48" i="7"/>
  <c r="JJ6" i="9" l="1"/>
  <c r="JJ19" i="9" l="1"/>
  <c r="JJ20" i="9"/>
  <c r="JJ23" i="9" l="1"/>
  <c r="G48" i="7"/>
  <c r="H48" i="7" l="1"/>
  <c r="JJ7" i="9" l="1"/>
  <c r="JJ22" i="9" l="1"/>
  <c r="JJ16" i="9" l="1"/>
  <c r="JJ17" i="9" l="1"/>
  <c r="JJ31" i="9"/>
  <c r="JJ10" i="9" l="1"/>
  <c r="JJ14" i="9"/>
  <c r="JK36" i="9" s="1"/>
</calcChain>
</file>

<file path=xl/sharedStrings.xml><?xml version="1.0" encoding="utf-8"?>
<sst xmlns="http://schemas.openxmlformats.org/spreadsheetml/2006/main" count="1031" uniqueCount="74">
  <si>
    <t>giu</t>
  </si>
  <si>
    <t>totali</t>
  </si>
  <si>
    <t>lug</t>
  </si>
  <si>
    <t>ago</t>
  </si>
  <si>
    <t>sett</t>
  </si>
  <si>
    <t>ott</t>
  </si>
  <si>
    <t>nov</t>
  </si>
  <si>
    <t xml:space="preserve">dic </t>
  </si>
  <si>
    <t>gen</t>
  </si>
  <si>
    <t>feb</t>
  </si>
  <si>
    <t>mar</t>
  </si>
  <si>
    <t>apr</t>
  </si>
  <si>
    <t>mag</t>
  </si>
  <si>
    <t>IIDD</t>
  </si>
  <si>
    <t>3Q</t>
  </si>
  <si>
    <t>4Q</t>
  </si>
  <si>
    <t>1Q</t>
  </si>
  <si>
    <t>2Q</t>
  </si>
  <si>
    <t>Ricavi parcheggio a rotazione</t>
  </si>
  <si>
    <t>Ricavi abbonamento moto</t>
  </si>
  <si>
    <t>Ricavi gestione diurno</t>
  </si>
  <si>
    <t>Ricavi pubblicità</t>
  </si>
  <si>
    <t xml:space="preserve">Totale ricavi </t>
  </si>
  <si>
    <t xml:space="preserve">Utenze </t>
  </si>
  <si>
    <t>Manutenzioni</t>
  </si>
  <si>
    <t>Imposte locali</t>
  </si>
  <si>
    <t>Oneri diversi di gestione</t>
  </si>
  <si>
    <t xml:space="preserve">Totale costi </t>
  </si>
  <si>
    <t>Valore aggiunto</t>
  </si>
  <si>
    <t>Costo del lavoro</t>
  </si>
  <si>
    <t>Margine operativo lordo</t>
  </si>
  <si>
    <t xml:space="preserve">Risultato operativo </t>
  </si>
  <si>
    <t>Proventi diversi</t>
  </si>
  <si>
    <t>Proventi e oneri finanziari</t>
  </si>
  <si>
    <t>Utile ante-imposte</t>
  </si>
  <si>
    <t>Oneri fiscali</t>
  </si>
  <si>
    <t>Risultato d'esercizio</t>
  </si>
  <si>
    <t>Canone di concessione fisso</t>
  </si>
  <si>
    <t>Canone di concessione variabile</t>
  </si>
  <si>
    <t xml:space="preserve">Amm.ti e sval.ni </t>
  </si>
  <si>
    <t>Accantonamenti</t>
  </si>
  <si>
    <t>Amministrazione condominio</t>
  </si>
  <si>
    <t>Capitale sociale</t>
  </si>
  <si>
    <t>Investimenti</t>
  </si>
  <si>
    <t>3Q + giu</t>
  </si>
  <si>
    <t>3Q+giu</t>
  </si>
  <si>
    <t>Ripristini</t>
  </si>
  <si>
    <t>Ricavi altri servizi</t>
  </si>
  <si>
    <t xml:space="preserve">saldo cassa  operativo anno mese/ trimestre - </t>
  </si>
  <si>
    <t xml:space="preserve">Rimborso Mutuo </t>
  </si>
  <si>
    <t xml:space="preserve">ammortamento posti auto </t>
  </si>
  <si>
    <t>Ammortamenti posti auto</t>
  </si>
  <si>
    <t>Ricavi affitto spazi e pubblicità</t>
  </si>
  <si>
    <t>Ricavi da altri servizi</t>
  </si>
  <si>
    <t xml:space="preserve">Progressivo mutuo </t>
  </si>
  <si>
    <t xml:space="preserve">rimborso capitale </t>
  </si>
  <si>
    <t>progressivo cassa totale</t>
  </si>
  <si>
    <t>interessi passivi</t>
  </si>
  <si>
    <t>rimborso capitale annuale</t>
  </si>
  <si>
    <t>Progressivo mutuo 31.12</t>
  </si>
  <si>
    <t>Progressivo debito capitale</t>
  </si>
  <si>
    <t>MUTUO</t>
  </si>
  <si>
    <t>Immobilizzazioni nette</t>
  </si>
  <si>
    <t>Totale attivo</t>
  </si>
  <si>
    <t>Ammortamenti altri beni</t>
  </si>
  <si>
    <t>progressivo cassa/ banca totale</t>
  </si>
  <si>
    <t xml:space="preserve">saldo operativo cassa/ banca  anno/mese/ trimestre - </t>
  </si>
  <si>
    <t>ATTIVO</t>
  </si>
  <si>
    <t>PASSIVO</t>
  </si>
  <si>
    <t>Disponibilità Finanziarie</t>
  </si>
  <si>
    <t>SITUAZIONE PATRIMONIALE AL 31.12.2033 
(IMPORTI IN €/000)</t>
  </si>
  <si>
    <t>Totale passivo</t>
  </si>
  <si>
    <t>Utili a nuovo</t>
  </si>
  <si>
    <t>PIANO ECONOMICO PER IL PERIODO 2019-2033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</si>
</sst>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[Black]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 tint="0.3999450666829432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rgb="FFFF0000"/>
      <name val="Garamond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4" tint="0.39994506668294322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0"/>
    <xf numFmtId="41" fontId="17" fillId="0" borderId="0" applyFont="0" applyFill="0" applyBorder="0" applyAlignment="0" applyProtection="0"/>
  </cellStyleXfs>
  <cellXfs count="109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164" fontId="3" fillId="0" borderId="0" xfId="1" applyNumberFormat="1" applyFont="1"/>
    <xf numFmtId="164" fontId="4" fillId="0" borderId="0" xfId="1" applyNumberFormat="1" applyFont="1"/>
    <xf numFmtId="0" fontId="5" fillId="2" borderId="0" xfId="0" applyFont="1" applyFill="1"/>
    <xf numFmtId="0" fontId="2" fillId="3" borderId="0" xfId="0" applyFont="1" applyFill="1" applyAlignment="1">
      <alignment horizontal="center"/>
    </xf>
    <xf numFmtId="164" fontId="2" fillId="3" borderId="0" xfId="1" applyNumberFormat="1" applyFont="1" applyFill="1"/>
    <xf numFmtId="164" fontId="4" fillId="3" borderId="0" xfId="1" applyNumberFormat="1" applyFont="1" applyFill="1"/>
    <xf numFmtId="164" fontId="3" fillId="3" borderId="0" xfId="1" applyNumberFormat="1" applyFont="1" applyFill="1"/>
    <xf numFmtId="0" fontId="2" fillId="3" borderId="0" xfId="0" applyFont="1" applyFill="1"/>
    <xf numFmtId="164" fontId="2" fillId="3" borderId="0" xfId="0" applyNumberFormat="1" applyFont="1" applyFill="1"/>
    <xf numFmtId="0" fontId="2" fillId="0" borderId="0" xfId="0" applyFont="1"/>
    <xf numFmtId="164" fontId="2" fillId="0" borderId="0" xfId="0" applyNumberFormat="1" applyFont="1"/>
    <xf numFmtId="164" fontId="2" fillId="0" borderId="0" xfId="0" applyNumberFormat="1" applyFont="1" applyFill="1"/>
    <xf numFmtId="0" fontId="7" fillId="0" borderId="0" xfId="0" applyFont="1" applyAlignment="1">
      <alignment horizontal="justify" vertical="center"/>
    </xf>
    <xf numFmtId="0" fontId="0" fillId="0" borderId="2" xfId="0" applyBorder="1" applyAlignment="1">
      <alignment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0" fontId="0" fillId="0" borderId="2" xfId="0" applyBorder="1"/>
    <xf numFmtId="0" fontId="8" fillId="0" borderId="2" xfId="0" applyFont="1" applyBorder="1" applyAlignment="1">
      <alignment vertical="center"/>
    </xf>
    <xf numFmtId="3" fontId="8" fillId="0" borderId="2" xfId="0" applyNumberFormat="1" applyFont="1" applyBorder="1" applyAlignment="1">
      <alignment horizontal="right" vertical="center"/>
    </xf>
    <xf numFmtId="3" fontId="9" fillId="0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2" borderId="0" xfId="0" applyFill="1"/>
    <xf numFmtId="164" fontId="0" fillId="2" borderId="0" xfId="0" applyNumberFormat="1" applyFill="1"/>
    <xf numFmtId="0" fontId="11" fillId="0" borderId="0" xfId="0" applyFont="1"/>
    <xf numFmtId="164" fontId="3" fillId="0" borderId="0" xfId="0" applyNumberFormat="1" applyFont="1"/>
    <xf numFmtId="0" fontId="0" fillId="0" borderId="0" xfId="0" applyFill="1"/>
    <xf numFmtId="164" fontId="0" fillId="0" borderId="0" xfId="1" applyNumberFormat="1" applyFont="1" applyFill="1"/>
    <xf numFmtId="0" fontId="2" fillId="0" borderId="0" xfId="0" applyFont="1" applyFill="1"/>
    <xf numFmtId="0" fontId="9" fillId="0" borderId="0" xfId="0" applyFont="1" applyFill="1" applyAlignment="1">
      <alignment vertical="center"/>
    </xf>
    <xf numFmtId="0" fontId="13" fillId="0" borderId="0" xfId="2" applyFill="1"/>
    <xf numFmtId="0" fontId="12" fillId="0" borderId="0" xfId="0" applyFont="1" applyFill="1" applyAlignment="1">
      <alignment vertical="center"/>
    </xf>
    <xf numFmtId="3" fontId="12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3" fontId="10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3" fontId="8" fillId="0" borderId="0" xfId="0" applyNumberFormat="1" applyFont="1" applyFill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1" applyNumberFormat="1" applyFont="1"/>
    <xf numFmtId="164" fontId="14" fillId="0" borderId="0" xfId="1" applyNumberFormat="1" applyFont="1"/>
    <xf numFmtId="164" fontId="15" fillId="0" borderId="0" xfId="1" applyNumberFormat="1" applyFont="1"/>
    <xf numFmtId="164" fontId="5" fillId="0" borderId="0" xfId="0" applyNumberFormat="1" applyFont="1"/>
    <xf numFmtId="0" fontId="6" fillId="0" borderId="0" xfId="0" applyFont="1" applyFill="1"/>
    <xf numFmtId="0" fontId="5" fillId="3" borderId="0" xfId="0" applyFont="1" applyFill="1"/>
    <xf numFmtId="164" fontId="5" fillId="0" borderId="0" xfId="0" applyNumberFormat="1" applyFont="1" applyFill="1"/>
    <xf numFmtId="164" fontId="6" fillId="2" borderId="0" xfId="1" applyNumberFormat="1" applyFont="1" applyFill="1"/>
    <xf numFmtId="164" fontId="6" fillId="0" borderId="0" xfId="1" applyNumberFormat="1" applyFont="1" applyFill="1"/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" fontId="9" fillId="4" borderId="0" xfId="0" applyNumberFormat="1" applyFont="1" applyFill="1" applyAlignment="1">
      <alignment horizontal="right" vertical="center"/>
    </xf>
    <xf numFmtId="3" fontId="9" fillId="4" borderId="0" xfId="0" applyNumberFormat="1" applyFont="1" applyFill="1" applyBorder="1" applyAlignment="1">
      <alignment horizontal="right" vertical="center"/>
    </xf>
    <xf numFmtId="3" fontId="8" fillId="4" borderId="6" xfId="0" applyNumberFormat="1" applyFont="1" applyFill="1" applyBorder="1" applyAlignment="1">
      <alignment horizontal="right" vertical="center"/>
    </xf>
    <xf numFmtId="0" fontId="0" fillId="4" borderId="0" xfId="0" applyFill="1"/>
    <xf numFmtId="164" fontId="2" fillId="0" borderId="0" xfId="1" applyNumberFormat="1" applyFont="1" applyFill="1"/>
    <xf numFmtId="164" fontId="0" fillId="0" borderId="0" xfId="0" applyNumberFormat="1" applyFill="1"/>
    <xf numFmtId="0" fontId="0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164" fontId="0" fillId="2" borderId="0" xfId="1" applyNumberFormat="1" applyFont="1" applyFill="1"/>
    <xf numFmtId="164" fontId="0" fillId="5" borderId="0" xfId="1" applyNumberFormat="1" applyFont="1" applyFill="1"/>
    <xf numFmtId="0" fontId="0" fillId="0" borderId="0" xfId="0" applyAlignment="1">
      <alignment wrapText="1"/>
    </xf>
    <xf numFmtId="164" fontId="3" fillId="6" borderId="0" xfId="1" applyNumberFormat="1" applyFont="1" applyFill="1"/>
    <xf numFmtId="164" fontId="15" fillId="6" borderId="0" xfId="1" applyNumberFormat="1" applyFont="1" applyFill="1"/>
    <xf numFmtId="0" fontId="0" fillId="0" borderId="0" xfId="0" applyBorder="1" applyAlignment="1">
      <alignment vertical="center"/>
    </xf>
    <xf numFmtId="3" fontId="8" fillId="4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3" fontId="16" fillId="0" borderId="0" xfId="0" applyNumberFormat="1" applyFont="1" applyAlignment="1">
      <alignment horizontal="right" vertical="center"/>
    </xf>
    <xf numFmtId="43" fontId="2" fillId="0" borderId="0" xfId="1" applyFont="1" applyFill="1"/>
    <xf numFmtId="164" fontId="9" fillId="0" borderId="0" xfId="1" applyNumberFormat="1" applyFont="1" applyFill="1" applyAlignment="1">
      <alignment horizontal="right" vertical="center"/>
    </xf>
    <xf numFmtId="0" fontId="1" fillId="0" borderId="0" xfId="0" applyFont="1"/>
    <xf numFmtId="164" fontId="1" fillId="0" borderId="0" xfId="1" applyNumberFormat="1" applyFont="1"/>
    <xf numFmtId="165" fontId="18" fillId="0" borderId="0" xfId="3" applyNumberFormat="1" applyFont="1" applyFill="1" applyBorder="1"/>
    <xf numFmtId="0" fontId="19" fillId="0" borderId="0" xfId="0" applyFont="1"/>
    <xf numFmtId="165" fontId="6" fillId="7" borderId="0" xfId="0" applyNumberFormat="1" applyFont="1" applyFill="1"/>
    <xf numFmtId="164" fontId="6" fillId="7" borderId="0" xfId="0" applyNumberFormat="1" applyFont="1" applyFill="1"/>
    <xf numFmtId="0" fontId="0" fillId="7" borderId="0" xfId="0" applyFill="1"/>
    <xf numFmtId="0" fontId="6" fillId="7" borderId="0" xfId="0" applyFont="1" applyFill="1"/>
    <xf numFmtId="0" fontId="2" fillId="7" borderId="0" xfId="0" applyFont="1" applyFill="1"/>
    <xf numFmtId="165" fontId="18" fillId="7" borderId="0" xfId="3" applyNumberFormat="1" applyFont="1" applyFill="1" applyBorder="1"/>
    <xf numFmtId="164" fontId="2" fillId="7" borderId="0" xfId="1" applyNumberFormat="1" applyFont="1" applyFill="1"/>
    <xf numFmtId="0" fontId="1" fillId="7" borderId="0" xfId="0" applyFont="1" applyFill="1"/>
    <xf numFmtId="164" fontId="1" fillId="7" borderId="0" xfId="1" applyNumberFormat="1" applyFont="1" applyFill="1"/>
    <xf numFmtId="164" fontId="6" fillId="7" borderId="0" xfId="1" applyNumberFormat="1" applyFont="1" applyFill="1"/>
    <xf numFmtId="164" fontId="0" fillId="7" borderId="0" xfId="1" applyNumberFormat="1" applyFont="1" applyFill="1"/>
    <xf numFmtId="164" fontId="20" fillId="0" borderId="2" xfId="1" applyNumberFormat="1" applyFont="1" applyBorder="1"/>
    <xf numFmtId="0" fontId="0" fillId="8" borderId="1" xfId="0" applyFill="1" applyBorder="1"/>
    <xf numFmtId="0" fontId="2" fillId="8" borderId="8" xfId="0" applyFont="1" applyFill="1" applyBorder="1"/>
    <xf numFmtId="164" fontId="2" fillId="0" borderId="0" xfId="1" applyNumberFormat="1" applyFont="1"/>
    <xf numFmtId="0" fontId="21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7" borderId="0" xfId="0" applyFill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7" xfId="0" applyFont="1" applyBorder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5">
    <cellStyle name="Collegamento ipertestuale" xfId="2" builtinId="8"/>
    <cellStyle name="Migliaia" xfId="1" builtinId="3"/>
    <cellStyle name="Migliaia [0] 2" xfId="4" xr:uid="{73DD832A-2237-44A0-94FC-4FD55751768C}"/>
    <cellStyle name="Normale" xfId="0" builtinId="0"/>
    <cellStyle name="Normale 2" xfId="3" xr:uid="{490FA166-7CD5-4158-B398-0B4D9E8DAD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IZ70"/>
  <sheetViews>
    <sheetView topLeftCell="M24" workbookViewId="0">
      <selection activeCell="AB35" sqref="AB35"/>
    </sheetView>
  </sheetViews>
  <sheetFormatPr defaultRowHeight="15" x14ac:dyDescent="0.25"/>
  <cols>
    <col min="2" max="2" width="3.85546875" customWidth="1"/>
    <col min="3" max="3" width="27" customWidth="1"/>
    <col min="4" max="6" width="8.7109375" customWidth="1"/>
    <col min="7" max="7" width="9.7109375" style="47" customWidth="1"/>
    <col min="8" max="10" width="8.7109375" customWidth="1"/>
    <col min="11" max="11" width="10.42578125" style="47" customWidth="1"/>
    <col min="12" max="14" width="8.7109375" customWidth="1"/>
    <col min="15" max="15" width="9.85546875" style="47" customWidth="1"/>
    <col min="16" max="16" width="8.7109375" customWidth="1"/>
    <col min="17" max="17" width="10.5703125" customWidth="1"/>
    <col min="18" max="18" width="8.7109375" customWidth="1"/>
    <col min="19" max="19" width="9.5703125" style="47" customWidth="1"/>
    <col min="20" max="20" width="13.28515625" style="11" bestFit="1" customWidth="1"/>
    <col min="21" max="21" width="10.5703125" bestFit="1" customWidth="1"/>
    <col min="22" max="23" width="10.7109375" customWidth="1"/>
    <col min="24" max="24" width="10.7109375" style="47" customWidth="1"/>
    <col min="25" max="27" width="10.7109375" customWidth="1"/>
    <col min="28" max="28" width="10.7109375" style="47" customWidth="1"/>
    <col min="29" max="31" width="10.7109375" customWidth="1"/>
    <col min="32" max="32" width="10.7109375" style="47" customWidth="1"/>
    <col min="33" max="35" width="10.7109375" customWidth="1"/>
    <col min="36" max="36" width="10.7109375" style="47" customWidth="1"/>
    <col min="37" max="37" width="10.7109375" style="11" customWidth="1"/>
    <col min="38" max="40" width="10.7109375" customWidth="1"/>
    <col min="41" max="41" width="10.7109375" style="47" customWidth="1"/>
    <col min="42" max="44" width="10.7109375" customWidth="1"/>
    <col min="45" max="45" width="10.7109375" style="47" customWidth="1"/>
    <col min="46" max="48" width="10.7109375" customWidth="1"/>
    <col min="49" max="49" width="10.7109375" style="47" customWidth="1"/>
    <col min="50" max="52" width="10.7109375" customWidth="1"/>
    <col min="53" max="53" width="10.7109375" style="47" customWidth="1"/>
    <col min="54" max="57" width="10.7109375" customWidth="1"/>
    <col min="58" max="58" width="10.7109375" style="47" customWidth="1"/>
    <col min="59" max="61" width="10.7109375" customWidth="1"/>
    <col min="62" max="62" width="10.7109375" style="47" customWidth="1"/>
    <col min="63" max="65" width="10.7109375" customWidth="1"/>
    <col min="66" max="66" width="10.7109375" style="47" customWidth="1"/>
    <col min="67" max="69" width="10.7109375" customWidth="1"/>
    <col min="70" max="70" width="10.7109375" style="47" customWidth="1"/>
    <col min="71" max="74" width="10.7109375" customWidth="1"/>
    <col min="75" max="75" width="10.7109375" style="47" customWidth="1"/>
    <col min="76" max="78" width="10.7109375" customWidth="1"/>
    <col min="79" max="79" width="10.7109375" style="47" customWidth="1"/>
    <col min="80" max="82" width="10.7109375" customWidth="1"/>
    <col min="83" max="83" width="10.7109375" style="47" customWidth="1"/>
    <col min="84" max="86" width="10.7109375" customWidth="1"/>
    <col min="87" max="87" width="10.7109375" style="47" customWidth="1"/>
    <col min="88" max="91" width="10.7109375" customWidth="1"/>
    <col min="92" max="112" width="10.140625" customWidth="1"/>
    <col min="113" max="113" width="10.85546875" bestFit="1" customWidth="1"/>
    <col min="114" max="116" width="10.140625" customWidth="1"/>
    <col min="117" max="117" width="10.85546875" bestFit="1" customWidth="1"/>
    <col min="118" max="120" width="10.140625" customWidth="1"/>
    <col min="121" max="121" width="10.85546875" bestFit="1" customWidth="1"/>
    <col min="122" max="125" width="10.140625" customWidth="1"/>
    <col min="126" max="126" width="10.85546875" bestFit="1" customWidth="1"/>
    <col min="127" max="129" width="10.140625" customWidth="1"/>
    <col min="130" max="130" width="10.85546875" bestFit="1" customWidth="1"/>
    <col min="131" max="133" width="10.140625" customWidth="1"/>
    <col min="134" max="134" width="10.85546875" bestFit="1" customWidth="1"/>
    <col min="135" max="137" width="10.140625" customWidth="1"/>
    <col min="138" max="138" width="10.85546875" bestFit="1" customWidth="1"/>
    <col min="139" max="142" width="10.140625" bestFit="1" customWidth="1"/>
    <col min="143" max="143" width="10.85546875" bestFit="1" customWidth="1"/>
    <col min="144" max="146" width="10.140625" bestFit="1" customWidth="1"/>
    <col min="147" max="147" width="10.85546875" bestFit="1" customWidth="1"/>
    <col min="148" max="150" width="10.140625" bestFit="1" customWidth="1"/>
    <col min="151" max="151" width="10.85546875" bestFit="1" customWidth="1"/>
    <col min="152" max="154" width="10.140625" bestFit="1" customWidth="1"/>
    <col min="155" max="155" width="10.85546875" bestFit="1" customWidth="1"/>
    <col min="156" max="159" width="10.140625" bestFit="1" customWidth="1"/>
    <col min="160" max="160" width="10.85546875" bestFit="1" customWidth="1"/>
    <col min="161" max="163" width="10.140625" bestFit="1" customWidth="1"/>
    <col min="164" max="164" width="10.85546875" bestFit="1" customWidth="1"/>
    <col min="165" max="167" width="10.140625" bestFit="1" customWidth="1"/>
    <col min="168" max="168" width="10.85546875" bestFit="1" customWidth="1"/>
    <col min="169" max="171" width="10.140625" bestFit="1" customWidth="1"/>
    <col min="172" max="172" width="10.85546875" bestFit="1" customWidth="1"/>
    <col min="173" max="176" width="10.140625" bestFit="1" customWidth="1"/>
    <col min="177" max="177" width="10.85546875" bestFit="1" customWidth="1"/>
    <col min="178" max="180" width="10.140625" bestFit="1" customWidth="1"/>
    <col min="181" max="181" width="10.85546875" bestFit="1" customWidth="1"/>
    <col min="182" max="184" width="10.140625" bestFit="1" customWidth="1"/>
    <col min="185" max="185" width="10.85546875" bestFit="1" customWidth="1"/>
    <col min="186" max="188" width="10.140625" bestFit="1" customWidth="1"/>
    <col min="189" max="189" width="10.85546875" bestFit="1" customWidth="1"/>
    <col min="190" max="193" width="10.140625" bestFit="1" customWidth="1"/>
    <col min="194" max="194" width="10.85546875" bestFit="1" customWidth="1"/>
    <col min="195" max="197" width="10.140625" bestFit="1" customWidth="1"/>
    <col min="198" max="198" width="10.85546875" bestFit="1" customWidth="1"/>
    <col min="199" max="201" width="10.140625" bestFit="1" customWidth="1"/>
    <col min="202" max="202" width="10.85546875" bestFit="1" customWidth="1"/>
    <col min="203" max="205" width="10.140625" bestFit="1" customWidth="1"/>
    <col min="206" max="206" width="10.85546875" bestFit="1" customWidth="1"/>
    <col min="207" max="210" width="10.140625" bestFit="1" customWidth="1"/>
    <col min="211" max="211" width="10.85546875" bestFit="1" customWidth="1"/>
    <col min="212" max="214" width="10.140625" bestFit="1" customWidth="1"/>
    <col min="215" max="215" width="10.85546875" bestFit="1" customWidth="1"/>
    <col min="216" max="218" width="10.140625" bestFit="1" customWidth="1"/>
    <col min="219" max="219" width="10.85546875" bestFit="1" customWidth="1"/>
    <col min="220" max="222" width="10.140625" bestFit="1" customWidth="1"/>
    <col min="223" max="223" width="10.85546875" bestFit="1" customWidth="1"/>
    <col min="224" max="227" width="10.140625" bestFit="1" customWidth="1"/>
    <col min="228" max="228" width="10.85546875" bestFit="1" customWidth="1"/>
    <col min="229" max="231" width="10.140625" bestFit="1" customWidth="1"/>
    <col min="232" max="232" width="10.85546875" bestFit="1" customWidth="1"/>
    <col min="233" max="235" width="10.140625" bestFit="1" customWidth="1"/>
    <col min="236" max="236" width="10.85546875" bestFit="1" customWidth="1"/>
    <col min="237" max="239" width="10.140625" bestFit="1" customWidth="1"/>
    <col min="240" max="240" width="10.85546875" bestFit="1" customWidth="1"/>
    <col min="241" max="244" width="10.140625" bestFit="1" customWidth="1"/>
    <col min="245" max="245" width="10.85546875" bestFit="1" customWidth="1"/>
    <col min="246" max="248" width="10.140625" bestFit="1" customWidth="1"/>
    <col min="249" max="249" width="10.85546875" bestFit="1" customWidth="1"/>
    <col min="250" max="252" width="10.140625" bestFit="1" customWidth="1"/>
    <col min="253" max="253" width="10.85546875" bestFit="1" customWidth="1"/>
    <col min="254" max="256" width="10.140625" bestFit="1" customWidth="1"/>
    <col min="257" max="257" width="10.85546875" bestFit="1" customWidth="1"/>
    <col min="258" max="258" width="10.140625" bestFit="1" customWidth="1"/>
  </cols>
  <sheetData>
    <row r="1" spans="3:258" x14ac:dyDescent="0.25">
      <c r="S1" s="54"/>
      <c r="T1"/>
      <c r="AJ1" s="54"/>
      <c r="AK1" s="6"/>
    </row>
    <row r="3" spans="3:258" x14ac:dyDescent="0.25">
      <c r="D3" t="s">
        <v>8</v>
      </c>
      <c r="E3" t="s">
        <v>9</v>
      </c>
      <c r="F3" t="s">
        <v>10</v>
      </c>
      <c r="G3" s="48" t="s">
        <v>16</v>
      </c>
      <c r="H3" t="s">
        <v>11</v>
      </c>
      <c r="I3" t="s">
        <v>12</v>
      </c>
      <c r="J3" t="s">
        <v>0</v>
      </c>
      <c r="K3" s="48" t="s">
        <v>17</v>
      </c>
      <c r="L3" s="1" t="s">
        <v>2</v>
      </c>
      <c r="M3" s="1" t="s">
        <v>3</v>
      </c>
      <c r="N3" t="s">
        <v>4</v>
      </c>
      <c r="O3" s="48" t="s">
        <v>14</v>
      </c>
      <c r="P3" t="s">
        <v>5</v>
      </c>
      <c r="Q3" t="s">
        <v>6</v>
      </c>
      <c r="R3" t="s">
        <v>7</v>
      </c>
      <c r="S3" s="48" t="s">
        <v>15</v>
      </c>
      <c r="T3" s="7">
        <v>2019</v>
      </c>
      <c r="U3" t="s">
        <v>8</v>
      </c>
      <c r="V3" t="s">
        <v>9</v>
      </c>
      <c r="W3" t="s">
        <v>10</v>
      </c>
      <c r="X3" s="48" t="s">
        <v>16</v>
      </c>
      <c r="Y3" t="s">
        <v>11</v>
      </c>
      <c r="Z3" t="s">
        <v>12</v>
      </c>
      <c r="AA3" t="s">
        <v>0</v>
      </c>
      <c r="AB3" s="48" t="s">
        <v>17</v>
      </c>
      <c r="AC3" s="1" t="s">
        <v>2</v>
      </c>
      <c r="AD3" s="1" t="s">
        <v>3</v>
      </c>
      <c r="AE3" t="s">
        <v>4</v>
      </c>
      <c r="AF3" s="48" t="s">
        <v>14</v>
      </c>
      <c r="AG3" t="s">
        <v>5</v>
      </c>
      <c r="AH3" t="s">
        <v>6</v>
      </c>
      <c r="AI3" t="s">
        <v>7</v>
      </c>
      <c r="AJ3" s="48" t="s">
        <v>15</v>
      </c>
      <c r="AK3" s="11">
        <v>2020</v>
      </c>
      <c r="AL3" t="s">
        <v>8</v>
      </c>
      <c r="AM3" t="s">
        <v>9</v>
      </c>
      <c r="AN3" t="s">
        <v>10</v>
      </c>
      <c r="AO3" s="48" t="s">
        <v>16</v>
      </c>
      <c r="AP3" t="s">
        <v>11</v>
      </c>
      <c r="AQ3" t="s">
        <v>12</v>
      </c>
      <c r="AR3" t="s">
        <v>0</v>
      </c>
      <c r="AS3" s="48" t="s">
        <v>17</v>
      </c>
      <c r="AT3" s="1" t="s">
        <v>2</v>
      </c>
      <c r="AU3" s="1" t="s">
        <v>3</v>
      </c>
      <c r="AV3" t="s">
        <v>4</v>
      </c>
      <c r="AW3" s="48" t="s">
        <v>14</v>
      </c>
      <c r="AX3" t="s">
        <v>5</v>
      </c>
      <c r="AY3" t="s">
        <v>6</v>
      </c>
      <c r="AZ3" t="s">
        <v>7</v>
      </c>
      <c r="BA3" s="48" t="s">
        <v>15</v>
      </c>
      <c r="BB3" s="11">
        <v>2021</v>
      </c>
      <c r="BC3" t="s">
        <v>8</v>
      </c>
      <c r="BD3" t="s">
        <v>9</v>
      </c>
      <c r="BE3" t="s">
        <v>10</v>
      </c>
      <c r="BF3" s="48" t="s">
        <v>16</v>
      </c>
      <c r="BG3" t="s">
        <v>11</v>
      </c>
      <c r="BH3" t="s">
        <v>12</v>
      </c>
      <c r="BI3" t="s">
        <v>0</v>
      </c>
      <c r="BJ3" s="48" t="s">
        <v>17</v>
      </c>
      <c r="BK3" s="1" t="s">
        <v>2</v>
      </c>
      <c r="BL3" s="1" t="s">
        <v>3</v>
      </c>
      <c r="BM3" t="s">
        <v>4</v>
      </c>
      <c r="BN3" s="48" t="s">
        <v>14</v>
      </c>
      <c r="BO3" t="s">
        <v>5</v>
      </c>
      <c r="BP3" t="s">
        <v>6</v>
      </c>
      <c r="BQ3" t="s">
        <v>7</v>
      </c>
      <c r="BR3" s="48" t="s">
        <v>15</v>
      </c>
      <c r="BS3" s="11">
        <v>2022</v>
      </c>
      <c r="BT3" t="s">
        <v>8</v>
      </c>
      <c r="BU3" t="s">
        <v>9</v>
      </c>
      <c r="BV3" t="s">
        <v>10</v>
      </c>
      <c r="BW3" s="48" t="s">
        <v>16</v>
      </c>
      <c r="BX3" t="s">
        <v>11</v>
      </c>
      <c r="BY3" t="s">
        <v>12</v>
      </c>
      <c r="BZ3" t="s">
        <v>0</v>
      </c>
      <c r="CA3" s="48" t="s">
        <v>17</v>
      </c>
      <c r="CB3" s="1" t="s">
        <v>2</v>
      </c>
      <c r="CC3" s="1" t="s">
        <v>3</v>
      </c>
      <c r="CD3" t="s">
        <v>4</v>
      </c>
      <c r="CE3" s="48" t="s">
        <v>14</v>
      </c>
      <c r="CF3" t="s">
        <v>5</v>
      </c>
      <c r="CG3" t="s">
        <v>6</v>
      </c>
      <c r="CH3" t="s">
        <v>7</v>
      </c>
      <c r="CI3" s="48" t="s">
        <v>15</v>
      </c>
      <c r="CJ3" s="11">
        <v>2023</v>
      </c>
      <c r="CK3" t="s">
        <v>8</v>
      </c>
      <c r="CL3" t="s">
        <v>9</v>
      </c>
      <c r="CM3" t="s">
        <v>10</v>
      </c>
      <c r="CN3" s="48" t="s">
        <v>16</v>
      </c>
      <c r="CO3" t="s">
        <v>11</v>
      </c>
      <c r="CP3" t="s">
        <v>12</v>
      </c>
      <c r="CQ3" t="s">
        <v>0</v>
      </c>
      <c r="CR3" s="48" t="s">
        <v>17</v>
      </c>
      <c r="CS3" s="1" t="s">
        <v>2</v>
      </c>
      <c r="CT3" s="1" t="s">
        <v>3</v>
      </c>
      <c r="CU3" t="s">
        <v>4</v>
      </c>
      <c r="CV3" s="48" t="s">
        <v>14</v>
      </c>
      <c r="CW3" t="s">
        <v>5</v>
      </c>
      <c r="CX3" t="s">
        <v>6</v>
      </c>
      <c r="CY3" t="s">
        <v>7</v>
      </c>
      <c r="CZ3" s="48" t="s">
        <v>15</v>
      </c>
      <c r="DA3" s="11">
        <v>2024</v>
      </c>
      <c r="DB3" t="s">
        <v>8</v>
      </c>
      <c r="DC3" t="s">
        <v>9</v>
      </c>
      <c r="DD3" t="s">
        <v>10</v>
      </c>
      <c r="DE3" s="48" t="s">
        <v>16</v>
      </c>
      <c r="DF3" t="s">
        <v>11</v>
      </c>
      <c r="DG3" t="s">
        <v>12</v>
      </c>
      <c r="DH3" t="s">
        <v>0</v>
      </c>
      <c r="DI3" s="48" t="s">
        <v>17</v>
      </c>
      <c r="DJ3" s="1" t="s">
        <v>2</v>
      </c>
      <c r="DK3" s="1" t="s">
        <v>3</v>
      </c>
      <c r="DL3" t="s">
        <v>4</v>
      </c>
      <c r="DM3" s="48" t="s">
        <v>14</v>
      </c>
      <c r="DN3" t="s">
        <v>5</v>
      </c>
      <c r="DO3" t="s">
        <v>6</v>
      </c>
      <c r="DP3" t="s">
        <v>7</v>
      </c>
      <c r="DQ3" s="48" t="s">
        <v>15</v>
      </c>
      <c r="DR3" s="11">
        <v>2025</v>
      </c>
      <c r="DS3" t="s">
        <v>8</v>
      </c>
      <c r="DT3" t="s">
        <v>9</v>
      </c>
      <c r="DU3" t="s">
        <v>10</v>
      </c>
      <c r="DV3" s="48" t="s">
        <v>16</v>
      </c>
      <c r="DW3" t="s">
        <v>11</v>
      </c>
      <c r="DX3" t="s">
        <v>12</v>
      </c>
      <c r="DY3" t="s">
        <v>0</v>
      </c>
      <c r="DZ3" s="48" t="s">
        <v>17</v>
      </c>
      <c r="EA3" s="1" t="s">
        <v>2</v>
      </c>
      <c r="EB3" s="1" t="s">
        <v>3</v>
      </c>
      <c r="EC3" t="s">
        <v>4</v>
      </c>
      <c r="ED3" s="48" t="s">
        <v>14</v>
      </c>
      <c r="EE3" t="s">
        <v>5</v>
      </c>
      <c r="EF3" t="s">
        <v>6</v>
      </c>
      <c r="EG3" t="s">
        <v>7</v>
      </c>
      <c r="EH3" s="48" t="s">
        <v>15</v>
      </c>
      <c r="EI3" s="11">
        <v>2026</v>
      </c>
      <c r="EJ3" t="s">
        <v>8</v>
      </c>
      <c r="EK3" t="s">
        <v>9</v>
      </c>
      <c r="EL3" t="s">
        <v>10</v>
      </c>
      <c r="EM3" s="48" t="s">
        <v>16</v>
      </c>
      <c r="EN3" t="s">
        <v>11</v>
      </c>
      <c r="EO3" t="s">
        <v>12</v>
      </c>
      <c r="EP3" t="s">
        <v>0</v>
      </c>
      <c r="EQ3" s="48" t="s">
        <v>17</v>
      </c>
      <c r="ER3" s="1" t="s">
        <v>2</v>
      </c>
      <c r="ES3" s="1" t="s">
        <v>3</v>
      </c>
      <c r="ET3" t="s">
        <v>4</v>
      </c>
      <c r="EU3" s="48" t="s">
        <v>14</v>
      </c>
      <c r="EV3" t="s">
        <v>5</v>
      </c>
      <c r="EW3" t="s">
        <v>6</v>
      </c>
      <c r="EX3" t="s">
        <v>7</v>
      </c>
      <c r="EY3" s="48" t="s">
        <v>15</v>
      </c>
      <c r="EZ3" s="11">
        <v>2027</v>
      </c>
      <c r="FA3" t="s">
        <v>8</v>
      </c>
      <c r="FB3" t="s">
        <v>9</v>
      </c>
      <c r="FC3" t="s">
        <v>10</v>
      </c>
      <c r="FD3" s="48" t="s">
        <v>16</v>
      </c>
      <c r="FE3" t="s">
        <v>11</v>
      </c>
      <c r="FF3" t="s">
        <v>12</v>
      </c>
      <c r="FG3" t="s">
        <v>0</v>
      </c>
      <c r="FH3" s="48" t="s">
        <v>17</v>
      </c>
      <c r="FI3" s="1" t="s">
        <v>2</v>
      </c>
      <c r="FJ3" s="1" t="s">
        <v>3</v>
      </c>
      <c r="FK3" t="s">
        <v>4</v>
      </c>
      <c r="FL3" s="48" t="s">
        <v>14</v>
      </c>
      <c r="FM3" t="s">
        <v>5</v>
      </c>
      <c r="FN3" t="s">
        <v>6</v>
      </c>
      <c r="FO3" t="s">
        <v>7</v>
      </c>
      <c r="FP3" s="48" t="s">
        <v>15</v>
      </c>
      <c r="FQ3" s="11">
        <v>2028</v>
      </c>
      <c r="FR3" t="s">
        <v>8</v>
      </c>
      <c r="FS3" t="s">
        <v>9</v>
      </c>
      <c r="FT3" t="s">
        <v>10</v>
      </c>
      <c r="FU3" s="48" t="s">
        <v>16</v>
      </c>
      <c r="FV3" t="s">
        <v>11</v>
      </c>
      <c r="FW3" t="s">
        <v>12</v>
      </c>
      <c r="FX3" t="s">
        <v>0</v>
      </c>
      <c r="FY3" s="48" t="s">
        <v>17</v>
      </c>
      <c r="FZ3" s="1" t="s">
        <v>2</v>
      </c>
      <c r="GA3" s="1" t="s">
        <v>3</v>
      </c>
      <c r="GB3" t="s">
        <v>4</v>
      </c>
      <c r="GC3" s="48" t="s">
        <v>14</v>
      </c>
      <c r="GD3" t="s">
        <v>5</v>
      </c>
      <c r="GE3" t="s">
        <v>6</v>
      </c>
      <c r="GF3" t="s">
        <v>7</v>
      </c>
      <c r="GG3" s="48" t="s">
        <v>15</v>
      </c>
      <c r="GH3" s="11">
        <v>2029</v>
      </c>
      <c r="GI3" t="s">
        <v>8</v>
      </c>
      <c r="GJ3" t="s">
        <v>9</v>
      </c>
      <c r="GK3" t="s">
        <v>10</v>
      </c>
      <c r="GL3" s="48" t="s">
        <v>16</v>
      </c>
      <c r="GM3" t="s">
        <v>11</v>
      </c>
      <c r="GN3" t="s">
        <v>12</v>
      </c>
      <c r="GO3" t="s">
        <v>0</v>
      </c>
      <c r="GP3" s="48" t="s">
        <v>17</v>
      </c>
      <c r="GQ3" s="1" t="s">
        <v>2</v>
      </c>
      <c r="GR3" s="1" t="s">
        <v>3</v>
      </c>
      <c r="GS3" t="s">
        <v>4</v>
      </c>
      <c r="GT3" s="48" t="s">
        <v>14</v>
      </c>
      <c r="GU3" t="s">
        <v>5</v>
      </c>
      <c r="GV3" t="s">
        <v>6</v>
      </c>
      <c r="GW3" t="s">
        <v>7</v>
      </c>
      <c r="GX3" s="48" t="s">
        <v>15</v>
      </c>
      <c r="GY3" s="11">
        <v>2030</v>
      </c>
      <c r="GZ3" t="s">
        <v>8</v>
      </c>
      <c r="HA3" t="s">
        <v>9</v>
      </c>
      <c r="HB3" t="s">
        <v>10</v>
      </c>
      <c r="HC3" s="48" t="s">
        <v>16</v>
      </c>
      <c r="HD3" t="s">
        <v>11</v>
      </c>
      <c r="HE3" t="s">
        <v>12</v>
      </c>
      <c r="HF3" t="s">
        <v>0</v>
      </c>
      <c r="HG3" s="48" t="s">
        <v>17</v>
      </c>
      <c r="HH3" s="1" t="s">
        <v>2</v>
      </c>
      <c r="HI3" s="1" t="s">
        <v>3</v>
      </c>
      <c r="HJ3" t="s">
        <v>4</v>
      </c>
      <c r="HK3" s="48" t="s">
        <v>14</v>
      </c>
      <c r="HL3" t="s">
        <v>5</v>
      </c>
      <c r="HM3" t="s">
        <v>6</v>
      </c>
      <c r="HN3" t="s">
        <v>7</v>
      </c>
      <c r="HO3" s="48" t="s">
        <v>15</v>
      </c>
      <c r="HP3" s="11">
        <v>2031</v>
      </c>
      <c r="HQ3" t="s">
        <v>8</v>
      </c>
      <c r="HR3" t="s">
        <v>9</v>
      </c>
      <c r="HS3" t="s">
        <v>10</v>
      </c>
      <c r="HT3" s="48" t="s">
        <v>16</v>
      </c>
      <c r="HU3" t="s">
        <v>11</v>
      </c>
      <c r="HV3" t="s">
        <v>12</v>
      </c>
      <c r="HW3" t="s">
        <v>0</v>
      </c>
      <c r="HX3" s="48" t="s">
        <v>17</v>
      </c>
      <c r="HY3" s="1" t="s">
        <v>2</v>
      </c>
      <c r="HZ3" s="1" t="s">
        <v>3</v>
      </c>
      <c r="IA3" t="s">
        <v>4</v>
      </c>
      <c r="IB3" s="48" t="s">
        <v>14</v>
      </c>
      <c r="IC3" t="s">
        <v>5</v>
      </c>
      <c r="ID3" t="s">
        <v>6</v>
      </c>
      <c r="IE3" t="s">
        <v>7</v>
      </c>
      <c r="IF3" s="48" t="s">
        <v>15</v>
      </c>
      <c r="IG3" s="11">
        <v>2032</v>
      </c>
      <c r="IH3" t="s">
        <v>8</v>
      </c>
      <c r="II3" t="s">
        <v>9</v>
      </c>
      <c r="IJ3" t="s">
        <v>10</v>
      </c>
      <c r="IK3" s="48" t="s">
        <v>16</v>
      </c>
      <c r="IL3" t="s">
        <v>11</v>
      </c>
      <c r="IM3" t="s">
        <v>12</v>
      </c>
      <c r="IN3" t="s">
        <v>0</v>
      </c>
      <c r="IO3" s="48" t="s">
        <v>17</v>
      </c>
      <c r="IP3" s="1" t="s">
        <v>2</v>
      </c>
      <c r="IQ3" s="1" t="s">
        <v>3</v>
      </c>
      <c r="IR3" t="s">
        <v>4</v>
      </c>
      <c r="IS3" s="48" t="s">
        <v>14</v>
      </c>
      <c r="IT3" t="s">
        <v>5</v>
      </c>
      <c r="IU3" t="s">
        <v>6</v>
      </c>
      <c r="IV3" t="s">
        <v>7</v>
      </c>
      <c r="IW3" s="48" t="s">
        <v>15</v>
      </c>
      <c r="IX3" s="11">
        <v>2033</v>
      </c>
    </row>
    <row r="4" spans="3:258" x14ac:dyDescent="0.25">
      <c r="G4" s="48"/>
      <c r="K4" s="48"/>
      <c r="L4" s="1"/>
      <c r="M4" s="1"/>
      <c r="O4" s="48"/>
      <c r="S4" s="48"/>
      <c r="T4" s="7"/>
      <c r="X4" s="48"/>
      <c r="AB4" s="48"/>
      <c r="AC4" s="1"/>
      <c r="AD4" s="1"/>
      <c r="AF4" s="48"/>
      <c r="AJ4" s="48"/>
      <c r="AO4" s="48"/>
      <c r="AS4" s="48"/>
      <c r="AT4" s="1"/>
      <c r="AU4" s="1"/>
      <c r="AW4" s="48"/>
      <c r="BA4" s="48"/>
      <c r="BB4" s="11"/>
      <c r="BF4" s="48"/>
      <c r="BJ4" s="48"/>
      <c r="BK4" s="1"/>
      <c r="BL4" s="1"/>
      <c r="BN4" s="48"/>
      <c r="BR4" s="48"/>
      <c r="BS4" s="11"/>
      <c r="BW4" s="48"/>
      <c r="CA4" s="48"/>
      <c r="CB4" s="1"/>
      <c r="CC4" s="1"/>
      <c r="CE4" s="48"/>
      <c r="CI4" s="48"/>
      <c r="CJ4" s="11"/>
      <c r="CN4" s="48"/>
      <c r="CR4" s="48"/>
      <c r="CS4" s="1"/>
      <c r="CT4" s="1"/>
      <c r="CV4" s="48"/>
      <c r="CZ4" s="48"/>
      <c r="DA4" s="11"/>
      <c r="DE4" s="48"/>
      <c r="DI4" s="48"/>
      <c r="DJ4" s="1"/>
      <c r="DK4" s="1"/>
      <c r="DM4" s="48"/>
      <c r="DQ4" s="48"/>
      <c r="DR4" s="11"/>
      <c r="DV4" s="48"/>
      <c r="DZ4" s="48"/>
      <c r="EA4" s="1"/>
      <c r="EB4" s="1"/>
      <c r="ED4" s="48"/>
      <c r="EH4" s="48"/>
      <c r="EI4" s="11"/>
      <c r="EM4" s="48"/>
      <c r="EQ4" s="48"/>
      <c r="ER4" s="1"/>
      <c r="ES4" s="1"/>
      <c r="EU4" s="48"/>
      <c r="EY4" s="48"/>
      <c r="EZ4" s="11"/>
      <c r="FD4" s="48"/>
      <c r="FH4" s="48"/>
      <c r="FI4" s="1"/>
      <c r="FJ4" s="1"/>
      <c r="FL4" s="48"/>
      <c r="FP4" s="48"/>
      <c r="FQ4" s="11"/>
      <c r="FU4" s="48"/>
      <c r="FY4" s="48"/>
      <c r="FZ4" s="1"/>
      <c r="GA4" s="1"/>
      <c r="GC4" s="48"/>
      <c r="GG4" s="48"/>
      <c r="GH4" s="11"/>
      <c r="GL4" s="48"/>
      <c r="GP4" s="48"/>
      <c r="GQ4" s="1"/>
      <c r="GR4" s="1"/>
      <c r="GT4" s="48"/>
      <c r="GX4" s="48"/>
      <c r="GY4" s="11"/>
      <c r="HC4" s="48"/>
      <c r="HG4" s="48"/>
      <c r="HH4" s="1"/>
      <c r="HI4" s="1"/>
      <c r="HK4" s="48"/>
      <c r="HO4" s="48"/>
      <c r="HP4" s="11"/>
      <c r="HT4" s="48"/>
      <c r="HX4" s="48"/>
      <c r="HY4" s="1"/>
      <c r="HZ4" s="1"/>
      <c r="IB4" s="48"/>
      <c r="IF4" s="48"/>
      <c r="IG4" s="11"/>
      <c r="IK4" s="48"/>
      <c r="IO4" s="48"/>
      <c r="IP4" s="1"/>
      <c r="IQ4" s="1"/>
      <c r="IS4" s="48"/>
      <c r="IW4" s="48"/>
      <c r="IX4" s="11"/>
    </row>
    <row r="5" spans="3:258" x14ac:dyDescent="0.25">
      <c r="C5" t="s">
        <v>42</v>
      </c>
      <c r="G5" s="48"/>
      <c r="K5" s="48"/>
      <c r="L5" s="1"/>
      <c r="M5" s="1"/>
      <c r="O5" s="48"/>
      <c r="S5" s="48"/>
      <c r="T5" s="7"/>
      <c r="X5" s="48"/>
      <c r="AB5" s="48"/>
      <c r="AC5" s="1"/>
      <c r="AD5" s="1"/>
      <c r="AF5" s="48"/>
      <c r="AJ5" s="48"/>
      <c r="AO5" s="48"/>
      <c r="AS5" s="48"/>
      <c r="AT5" s="1"/>
      <c r="AU5" s="1"/>
      <c r="AW5" s="48"/>
      <c r="BA5" s="48"/>
      <c r="BB5" s="11"/>
      <c r="BF5" s="48"/>
      <c r="BJ5" s="48"/>
      <c r="BK5" s="1"/>
      <c r="BL5" s="1"/>
      <c r="BN5" s="48"/>
      <c r="BR5" s="48"/>
      <c r="BS5" s="11"/>
      <c r="BW5" s="48"/>
      <c r="CA5" s="48"/>
      <c r="CB5" s="1"/>
      <c r="CC5" s="1"/>
      <c r="CE5" s="48"/>
      <c r="CI5" s="48"/>
      <c r="CJ5" s="11"/>
      <c r="CN5" s="48"/>
      <c r="CR5" s="48"/>
      <c r="CS5" s="1"/>
      <c r="CT5" s="1"/>
      <c r="CV5" s="48"/>
      <c r="CZ5" s="48"/>
      <c r="DA5" s="11"/>
      <c r="DE5" s="48"/>
      <c r="DI5" s="48"/>
      <c r="DJ5" s="1"/>
      <c r="DK5" s="1"/>
      <c r="DM5" s="48"/>
      <c r="DQ5" s="48"/>
      <c r="DR5" s="11"/>
      <c r="DV5" s="48"/>
      <c r="DZ5" s="48"/>
      <c r="EA5" s="1"/>
      <c r="EB5" s="1"/>
      <c r="ED5" s="48"/>
      <c r="EH5" s="48"/>
      <c r="EI5" s="11"/>
      <c r="EM5" s="48"/>
      <c r="EQ5" s="48"/>
      <c r="ER5" s="1"/>
      <c r="ES5" s="1"/>
      <c r="EU5" s="48"/>
      <c r="EY5" s="48"/>
      <c r="EZ5" s="11"/>
      <c r="FD5" s="48"/>
      <c r="FH5" s="48"/>
      <c r="FI5" s="1"/>
      <c r="FJ5" s="1"/>
      <c r="FL5" s="48"/>
      <c r="FP5" s="48"/>
      <c r="FQ5" s="11"/>
      <c r="FU5" s="48"/>
      <c r="FY5" s="48"/>
      <c r="FZ5" s="1"/>
      <c r="GA5" s="1"/>
      <c r="GC5" s="48"/>
      <c r="GG5" s="48"/>
      <c r="GH5" s="11"/>
      <c r="GL5" s="48"/>
      <c r="GP5" s="48"/>
      <c r="GQ5" s="1"/>
      <c r="GR5" s="1"/>
      <c r="GT5" s="48"/>
      <c r="GX5" s="48"/>
      <c r="GY5" s="11"/>
      <c r="HC5" s="48"/>
      <c r="HG5" s="48"/>
      <c r="HH5" s="1"/>
      <c r="HI5" s="1"/>
      <c r="HK5" s="48"/>
      <c r="HO5" s="48"/>
      <c r="HP5" s="11"/>
      <c r="HT5" s="48"/>
      <c r="HX5" s="48"/>
      <c r="HY5" s="1"/>
      <c r="HZ5" s="1"/>
      <c r="IB5" s="48"/>
      <c r="IF5" s="48"/>
      <c r="IG5" s="11"/>
      <c r="IK5" s="48"/>
      <c r="IO5" s="48"/>
      <c r="IP5" s="1"/>
      <c r="IQ5" s="1"/>
      <c r="IS5" s="48"/>
      <c r="IW5" s="48"/>
      <c r="IX5" s="11"/>
    </row>
    <row r="6" spans="3:258" x14ac:dyDescent="0.25">
      <c r="C6" t="s">
        <v>18</v>
      </c>
      <c r="D6" s="2"/>
      <c r="E6" s="2"/>
      <c r="F6" s="2"/>
      <c r="G6" s="49">
        <v>0</v>
      </c>
      <c r="H6" s="2">
        <v>107600</v>
      </c>
      <c r="I6" s="2">
        <v>123100</v>
      </c>
      <c r="J6" s="2">
        <v>194100</v>
      </c>
      <c r="K6" s="49">
        <v>424800</v>
      </c>
      <c r="L6" s="2">
        <v>185700</v>
      </c>
      <c r="M6" s="2">
        <v>204700</v>
      </c>
      <c r="N6" s="2">
        <v>155400</v>
      </c>
      <c r="O6" s="49">
        <v>545800</v>
      </c>
      <c r="P6" s="2">
        <v>92200</v>
      </c>
      <c r="Q6" s="2">
        <v>15000</v>
      </c>
      <c r="R6" s="2">
        <v>20000</v>
      </c>
      <c r="S6" s="49">
        <v>127200</v>
      </c>
      <c r="T6" s="8">
        <v>1097800</v>
      </c>
      <c r="U6" s="2">
        <v>20400</v>
      </c>
      <c r="V6" s="2">
        <v>15300</v>
      </c>
      <c r="W6" s="2">
        <v>25500</v>
      </c>
      <c r="X6" s="49">
        <v>61200</v>
      </c>
      <c r="Y6" s="2">
        <v>109752</v>
      </c>
      <c r="Z6" s="2">
        <v>125562</v>
      </c>
      <c r="AA6" s="2">
        <v>197982</v>
      </c>
      <c r="AB6" s="49">
        <v>433296</v>
      </c>
      <c r="AC6" s="2">
        <v>189414</v>
      </c>
      <c r="AD6" s="2">
        <v>208794</v>
      </c>
      <c r="AE6" s="2">
        <v>158508</v>
      </c>
      <c r="AF6" s="49">
        <v>556716</v>
      </c>
      <c r="AG6" s="2">
        <v>94044</v>
      </c>
      <c r="AH6" s="2">
        <v>15300</v>
      </c>
      <c r="AI6" s="2">
        <v>20400</v>
      </c>
      <c r="AJ6" s="49">
        <v>129744</v>
      </c>
      <c r="AK6" s="8">
        <v>1180956</v>
      </c>
      <c r="AL6" s="2">
        <v>20808</v>
      </c>
      <c r="AM6" s="2">
        <v>15606</v>
      </c>
      <c r="AN6" s="2">
        <v>26010</v>
      </c>
      <c r="AO6" s="49">
        <v>62424</v>
      </c>
      <c r="AP6" s="2">
        <v>111947.04000000001</v>
      </c>
      <c r="AQ6" s="2">
        <v>128073.24</v>
      </c>
      <c r="AR6" s="2">
        <v>201941.64</v>
      </c>
      <c r="AS6" s="49">
        <v>441961.92000000004</v>
      </c>
      <c r="AT6" s="2">
        <v>193202.28</v>
      </c>
      <c r="AU6" s="2">
        <v>212969.88</v>
      </c>
      <c r="AV6" s="2">
        <v>161678.16</v>
      </c>
      <c r="AW6" s="49">
        <v>567850.32000000007</v>
      </c>
      <c r="AX6" s="2">
        <v>95924.88</v>
      </c>
      <c r="AY6" s="2">
        <v>15606</v>
      </c>
      <c r="AZ6" s="2">
        <v>20808</v>
      </c>
      <c r="BA6" s="49">
        <v>132338.88</v>
      </c>
      <c r="BB6" s="8">
        <v>1204575.1200000001</v>
      </c>
      <c r="BC6" s="2">
        <v>21224.16</v>
      </c>
      <c r="BD6" s="2">
        <v>15918.12</v>
      </c>
      <c r="BE6" s="2">
        <v>26530.2</v>
      </c>
      <c r="BF6" s="49">
        <v>63672.479999999996</v>
      </c>
      <c r="BG6" s="2">
        <v>114185.9808</v>
      </c>
      <c r="BH6" s="2">
        <v>130634.70480000001</v>
      </c>
      <c r="BI6" s="2">
        <v>205980.47280000002</v>
      </c>
      <c r="BJ6" s="49">
        <v>450801.15840000007</v>
      </c>
      <c r="BK6" s="2">
        <v>197066.32560000001</v>
      </c>
      <c r="BL6" s="2">
        <v>217229.2776</v>
      </c>
      <c r="BM6" s="2">
        <v>164911.72320000001</v>
      </c>
      <c r="BN6" s="49">
        <v>579207.32640000002</v>
      </c>
      <c r="BO6" s="2">
        <v>97843.377600000007</v>
      </c>
      <c r="BP6" s="2">
        <v>15918.12</v>
      </c>
      <c r="BQ6" s="2">
        <v>21224.16</v>
      </c>
      <c r="BR6" s="49">
        <v>134985.65760000001</v>
      </c>
      <c r="BS6" s="8">
        <v>1228666.6224000002</v>
      </c>
      <c r="BT6" s="2">
        <v>21648.643199999999</v>
      </c>
      <c r="BU6" s="2">
        <v>16236.482400000001</v>
      </c>
      <c r="BV6" s="2">
        <v>27060.804</v>
      </c>
      <c r="BW6" s="49">
        <v>64945.929600000003</v>
      </c>
      <c r="BX6" s="2">
        <v>116469.70041600001</v>
      </c>
      <c r="BY6" s="2">
        <v>133247.398896</v>
      </c>
      <c r="BZ6" s="2">
        <v>210100.08225600002</v>
      </c>
      <c r="CA6" s="49">
        <v>459817.181568</v>
      </c>
      <c r="CB6" s="2">
        <v>201007.65211200001</v>
      </c>
      <c r="CC6" s="2">
        <v>221573.86315200001</v>
      </c>
      <c r="CD6" s="2">
        <v>168209.95766400002</v>
      </c>
      <c r="CE6" s="49">
        <v>590791.47292800003</v>
      </c>
      <c r="CF6" s="2">
        <v>99800.245152000003</v>
      </c>
      <c r="CG6" s="2">
        <v>16236.482400000001</v>
      </c>
      <c r="CH6" s="2">
        <v>21648.643199999999</v>
      </c>
      <c r="CI6" s="49">
        <v>137685.37075199999</v>
      </c>
      <c r="CJ6" s="8">
        <v>1253239.9548480001</v>
      </c>
      <c r="CK6" s="2">
        <v>22081.616063999998</v>
      </c>
      <c r="CL6" s="2">
        <v>16561.212048000001</v>
      </c>
      <c r="CM6" s="2">
        <v>27602.020080000002</v>
      </c>
      <c r="CN6" s="49">
        <v>66244.848192000005</v>
      </c>
      <c r="CO6" s="2">
        <v>118799.09442432001</v>
      </c>
      <c r="CP6" s="2">
        <v>135912.34687392</v>
      </c>
      <c r="CQ6" s="2">
        <v>214302.08390112003</v>
      </c>
      <c r="CR6" s="49">
        <v>469013.52519936004</v>
      </c>
      <c r="CS6" s="2">
        <v>205027.80515424002</v>
      </c>
      <c r="CT6" s="2">
        <v>226005.34041504</v>
      </c>
      <c r="CU6" s="2">
        <v>171574.15681728002</v>
      </c>
      <c r="CV6" s="49">
        <v>602607.30238656001</v>
      </c>
      <c r="CW6" s="2">
        <v>101796.25005504</v>
      </c>
      <c r="CX6" s="2">
        <v>16561.212048000001</v>
      </c>
      <c r="CY6" s="2">
        <v>22081.616063999998</v>
      </c>
      <c r="CZ6" s="49">
        <v>140439.07816703999</v>
      </c>
      <c r="DA6" s="8">
        <v>1278304.75394496</v>
      </c>
      <c r="DB6" s="2">
        <v>22523.24838528</v>
      </c>
      <c r="DC6" s="2">
        <v>16892.436288960002</v>
      </c>
      <c r="DD6" s="2">
        <v>28154.060481600001</v>
      </c>
      <c r="DE6" s="49">
        <v>67569.745155840006</v>
      </c>
      <c r="DF6" s="2">
        <v>121175.07631280641</v>
      </c>
      <c r="DG6" s="2">
        <v>138630.5938113984</v>
      </c>
      <c r="DH6" s="2">
        <v>218588.12557914245</v>
      </c>
      <c r="DI6" s="49">
        <v>478393.79570334731</v>
      </c>
      <c r="DJ6" s="2">
        <v>209128.36125732484</v>
      </c>
      <c r="DK6" s="2">
        <v>230525.4472233408</v>
      </c>
      <c r="DL6" s="2">
        <v>175005.63995362562</v>
      </c>
      <c r="DM6" s="49">
        <v>614659.44843429129</v>
      </c>
      <c r="DN6" s="2">
        <v>103832.1750561408</v>
      </c>
      <c r="DO6" s="2">
        <v>16892.436288960002</v>
      </c>
      <c r="DP6" s="2">
        <v>22523.24838528</v>
      </c>
      <c r="DQ6" s="49">
        <v>143247.85973038079</v>
      </c>
      <c r="DR6" s="8">
        <v>1303870.8490238592</v>
      </c>
      <c r="DS6" s="2">
        <v>22973.7133529856</v>
      </c>
      <c r="DT6" s="2">
        <v>17230.285014739202</v>
      </c>
      <c r="DU6" s="2">
        <v>28717.141691232002</v>
      </c>
      <c r="DV6" s="49">
        <v>68921.140058956807</v>
      </c>
      <c r="DW6" s="2">
        <v>123598.57783906255</v>
      </c>
      <c r="DX6" s="2">
        <v>141403.20568762638</v>
      </c>
      <c r="DY6" s="2">
        <v>222959.88809072529</v>
      </c>
      <c r="DZ6" s="49">
        <v>487961.67161741422</v>
      </c>
      <c r="EA6" s="2">
        <v>213310.92848247135</v>
      </c>
      <c r="EB6" s="2">
        <v>235135.95616780763</v>
      </c>
      <c r="EC6" s="2">
        <v>178505.75275269814</v>
      </c>
      <c r="ED6" s="49">
        <v>626952.6374029771</v>
      </c>
      <c r="EE6" s="2">
        <v>105908.81855726361</v>
      </c>
      <c r="EF6" s="2">
        <v>17230.285014739202</v>
      </c>
      <c r="EG6" s="2">
        <v>22973.7133529856</v>
      </c>
      <c r="EH6" s="49">
        <v>146112.81692498841</v>
      </c>
      <c r="EI6" s="8">
        <v>1329948.2660043365</v>
      </c>
      <c r="EJ6" s="2">
        <v>23433.187620045312</v>
      </c>
      <c r="EK6" s="2">
        <v>17574.890715033987</v>
      </c>
      <c r="EL6" s="2">
        <v>29291.484525056643</v>
      </c>
      <c r="EM6" s="49">
        <v>70299.562860135949</v>
      </c>
      <c r="EN6" s="2">
        <v>126070.5493958438</v>
      </c>
      <c r="EO6" s="2">
        <v>144231.26980137892</v>
      </c>
      <c r="EP6" s="2">
        <v>227419.08585253981</v>
      </c>
      <c r="EQ6" s="49">
        <v>497720.90504976251</v>
      </c>
      <c r="ER6" s="2">
        <v>217577.1470521208</v>
      </c>
      <c r="ES6" s="2">
        <v>239838.67529116379</v>
      </c>
      <c r="ET6" s="2">
        <v>182075.8678077521</v>
      </c>
      <c r="EU6" s="49">
        <v>639491.69015103672</v>
      </c>
      <c r="EV6" s="2">
        <v>108026.99492840889</v>
      </c>
      <c r="EW6" s="2">
        <v>17574.890715033987</v>
      </c>
      <c r="EX6" s="2">
        <v>23433.187620045312</v>
      </c>
      <c r="EY6" s="49">
        <v>149035.07326348819</v>
      </c>
      <c r="EZ6" s="8">
        <v>1356547.2313244236</v>
      </c>
      <c r="FA6" s="2">
        <v>23901.851372446217</v>
      </c>
      <c r="FB6" s="2">
        <v>17926.388529334668</v>
      </c>
      <c r="FC6" s="2">
        <v>29877.314215557777</v>
      </c>
      <c r="FD6" s="49">
        <v>71705.554117338659</v>
      </c>
      <c r="FE6" s="2">
        <v>128591.96038376068</v>
      </c>
      <c r="FF6" s="2">
        <v>147115.8951974065</v>
      </c>
      <c r="FG6" s="2">
        <v>231967.4675695906</v>
      </c>
      <c r="FH6" s="49">
        <v>507675.32315075776</v>
      </c>
      <c r="FI6" s="2">
        <v>221928.68999316322</v>
      </c>
      <c r="FJ6" s="2">
        <v>244635.44879698707</v>
      </c>
      <c r="FK6" s="2">
        <v>185717.38516390714</v>
      </c>
      <c r="FL6" s="49">
        <v>652281.52395405737</v>
      </c>
      <c r="FM6" s="2">
        <v>110187.53482697708</v>
      </c>
      <c r="FN6" s="2">
        <v>17926.388529334668</v>
      </c>
      <c r="FO6" s="2">
        <v>23901.851372446217</v>
      </c>
      <c r="FP6" s="49">
        <v>152015.77472875797</v>
      </c>
      <c r="FQ6" s="8">
        <v>1383678.1759509118</v>
      </c>
      <c r="FR6" s="2">
        <v>24379.888399895142</v>
      </c>
      <c r="FS6" s="2">
        <v>18284.916299921362</v>
      </c>
      <c r="FT6" s="2">
        <v>30474.860499868933</v>
      </c>
      <c r="FU6" s="49">
        <v>73139.665199685434</v>
      </c>
      <c r="FV6" s="2">
        <v>131163.79959143591</v>
      </c>
      <c r="FW6" s="2">
        <v>150058.21310135463</v>
      </c>
      <c r="FX6" s="2">
        <v>236606.81692098241</v>
      </c>
      <c r="FY6" s="49">
        <v>517828.82961377292</v>
      </c>
      <c r="FZ6" s="2">
        <v>226367.26379302648</v>
      </c>
      <c r="GA6" s="2">
        <v>249528.15777292682</v>
      </c>
      <c r="GB6" s="2">
        <v>189431.73286718529</v>
      </c>
      <c r="GC6" s="49">
        <v>665327.15443313855</v>
      </c>
      <c r="GD6" s="2">
        <v>112391.28552351662</v>
      </c>
      <c r="GE6" s="2">
        <v>18284.916299921362</v>
      </c>
      <c r="GF6" s="2">
        <v>24379.888399895142</v>
      </c>
      <c r="GG6" s="49">
        <v>155056.09022333313</v>
      </c>
      <c r="GH6" s="8">
        <v>1411351.7394699298</v>
      </c>
      <c r="GI6" s="2">
        <v>24867.486167893047</v>
      </c>
      <c r="GJ6" s="2">
        <v>18650.614625919789</v>
      </c>
      <c r="GK6" s="2">
        <v>31084.357709866312</v>
      </c>
      <c r="GL6" s="49">
        <v>74602.45850367914</v>
      </c>
      <c r="GM6" s="2">
        <v>133787.07558326464</v>
      </c>
      <c r="GN6" s="2">
        <v>153059.37736338173</v>
      </c>
      <c r="GO6" s="2">
        <v>241338.95325940207</v>
      </c>
      <c r="GP6" s="49">
        <v>528185.40620604844</v>
      </c>
      <c r="GQ6" s="2">
        <v>230894.60906888702</v>
      </c>
      <c r="GR6" s="2">
        <v>254518.72092838536</v>
      </c>
      <c r="GS6" s="2">
        <v>193220.36752452899</v>
      </c>
      <c r="GT6" s="49">
        <v>678633.69752180134</v>
      </c>
      <c r="GU6" s="2">
        <v>114639.11123398696</v>
      </c>
      <c r="GV6" s="2">
        <v>18650.614625919789</v>
      </c>
      <c r="GW6" s="2">
        <v>24867.486167893047</v>
      </c>
      <c r="GX6" s="49">
        <v>158157.2120277998</v>
      </c>
      <c r="GY6" s="8">
        <v>1439578.7742593288</v>
      </c>
      <c r="GZ6" s="2">
        <v>25364.835891250907</v>
      </c>
      <c r="HA6" s="2">
        <v>19023.626918438185</v>
      </c>
      <c r="HB6" s="2">
        <v>31706.044864063639</v>
      </c>
      <c r="HC6" s="49">
        <v>76094.507673752727</v>
      </c>
      <c r="HD6" s="2">
        <v>136462.81709492992</v>
      </c>
      <c r="HE6" s="2">
        <v>156120.56491064938</v>
      </c>
      <c r="HF6" s="2">
        <v>246165.73232459012</v>
      </c>
      <c r="HG6" s="49">
        <v>538749.1143301694</v>
      </c>
      <c r="HH6" s="2">
        <v>235512.50125026476</v>
      </c>
      <c r="HI6" s="2">
        <v>259609.09534695308</v>
      </c>
      <c r="HJ6" s="2">
        <v>197084.77487501959</v>
      </c>
      <c r="HK6" s="49">
        <v>692206.3714722374</v>
      </c>
      <c r="HL6" s="2">
        <v>116931.8934586667</v>
      </c>
      <c r="HM6" s="2">
        <v>19023.626918438185</v>
      </c>
      <c r="HN6" s="2">
        <v>25364.835891250907</v>
      </c>
      <c r="HO6" s="49">
        <v>161320.3562683558</v>
      </c>
      <c r="HP6" s="8">
        <v>1468370.3497445153</v>
      </c>
      <c r="HQ6" s="2">
        <v>25872.132609075925</v>
      </c>
      <c r="HR6" s="2">
        <v>19404.099456806951</v>
      </c>
      <c r="HS6" s="2">
        <v>32340.165761344913</v>
      </c>
      <c r="HT6" s="49">
        <v>77616.397827227789</v>
      </c>
      <c r="HU6" s="2">
        <v>139192.07343682853</v>
      </c>
      <c r="HV6" s="2">
        <v>159242.97620886238</v>
      </c>
      <c r="HW6" s="2">
        <v>251089.04697108193</v>
      </c>
      <c r="HX6" s="49">
        <v>549524.09661677293</v>
      </c>
      <c r="HY6" s="2">
        <v>240222.75127527007</v>
      </c>
      <c r="HZ6" s="2">
        <v>264801.27725389216</v>
      </c>
      <c r="IA6" s="2">
        <v>201026.47037251998</v>
      </c>
      <c r="IB6" s="49">
        <v>706050.49890168221</v>
      </c>
      <c r="IC6" s="2">
        <v>119270.53132784004</v>
      </c>
      <c r="ID6" s="2">
        <v>19404.099456806951</v>
      </c>
      <c r="IE6" s="2">
        <v>25872.132609075925</v>
      </c>
      <c r="IF6" s="49">
        <v>164546.76339372291</v>
      </c>
      <c r="IG6" s="8">
        <v>1497737.7567394059</v>
      </c>
      <c r="IH6" s="2">
        <v>26389.575261257443</v>
      </c>
      <c r="II6" s="2">
        <v>19792.18144594309</v>
      </c>
      <c r="IJ6" s="2">
        <v>32986.969076571811</v>
      </c>
      <c r="IK6" s="49">
        <v>79168.725783772345</v>
      </c>
      <c r="IL6" s="2">
        <v>141975.91490556512</v>
      </c>
      <c r="IM6" s="2">
        <v>162427.83573303962</v>
      </c>
      <c r="IN6" s="2">
        <v>256110.82791050358</v>
      </c>
      <c r="IO6" s="49">
        <v>560514.57854910835</v>
      </c>
      <c r="IP6" s="2">
        <v>245027.20630077549</v>
      </c>
      <c r="IQ6" s="2">
        <v>270097.30279897002</v>
      </c>
      <c r="IR6" s="2">
        <v>205046.99977997039</v>
      </c>
      <c r="IS6" s="49">
        <v>720171.50887971593</v>
      </c>
      <c r="IT6" s="2">
        <v>121655.94195439684</v>
      </c>
      <c r="IU6" s="2">
        <v>19792.18144594309</v>
      </c>
      <c r="IV6" s="2">
        <v>26389.575261257443</v>
      </c>
      <c r="IW6" s="49">
        <v>167837.69866159736</v>
      </c>
      <c r="IX6" s="8">
        <v>1527692.511874194</v>
      </c>
    </row>
    <row r="7" spans="3:258" x14ac:dyDescent="0.25">
      <c r="C7" t="s">
        <v>19</v>
      </c>
      <c r="D7" s="2"/>
      <c r="E7" s="2"/>
      <c r="F7" s="2"/>
      <c r="G7" s="49">
        <v>0</v>
      </c>
      <c r="H7" s="2">
        <v>4590</v>
      </c>
      <c r="I7" s="2"/>
      <c r="J7" s="2">
        <v>0</v>
      </c>
      <c r="K7" s="49">
        <v>4590</v>
      </c>
      <c r="L7" s="2"/>
      <c r="M7" s="2">
        <v>4590</v>
      </c>
      <c r="N7" s="2"/>
      <c r="O7" s="49">
        <v>4590</v>
      </c>
      <c r="P7" s="2"/>
      <c r="Q7" s="2"/>
      <c r="R7" s="2">
        <v>0</v>
      </c>
      <c r="S7" s="49">
        <v>0</v>
      </c>
      <c r="T7" s="8">
        <v>9180</v>
      </c>
      <c r="U7" s="2"/>
      <c r="V7" s="2"/>
      <c r="W7" s="2"/>
      <c r="X7" s="49">
        <v>0</v>
      </c>
      <c r="Y7" s="2">
        <v>4681.8</v>
      </c>
      <c r="Z7" s="2"/>
      <c r="AA7" s="2">
        <v>0</v>
      </c>
      <c r="AB7" s="49">
        <v>4681.8</v>
      </c>
      <c r="AC7" s="2"/>
      <c r="AD7" s="2">
        <v>4681.8</v>
      </c>
      <c r="AE7" s="2"/>
      <c r="AF7" s="49">
        <v>4681.8</v>
      </c>
      <c r="AG7" s="2"/>
      <c r="AH7" s="2"/>
      <c r="AI7" s="2">
        <v>0</v>
      </c>
      <c r="AJ7" s="49">
        <v>0</v>
      </c>
      <c r="AK7" s="8">
        <v>9363.6</v>
      </c>
      <c r="AL7" s="2"/>
      <c r="AM7" s="2"/>
      <c r="AN7" s="2"/>
      <c r="AO7" s="49">
        <v>0</v>
      </c>
      <c r="AP7" s="2">
        <v>4775.4360000000006</v>
      </c>
      <c r="AQ7" s="2"/>
      <c r="AR7" s="2">
        <v>0</v>
      </c>
      <c r="AS7" s="49">
        <v>4775.4360000000006</v>
      </c>
      <c r="AT7" s="2"/>
      <c r="AU7" s="2">
        <v>4775.4360000000006</v>
      </c>
      <c r="AV7" s="2"/>
      <c r="AW7" s="49">
        <v>4775.4360000000006</v>
      </c>
      <c r="AX7" s="2"/>
      <c r="AY7" s="2"/>
      <c r="AZ7" s="2">
        <v>0</v>
      </c>
      <c r="BA7" s="49">
        <v>0</v>
      </c>
      <c r="BB7" s="8">
        <v>9550.8720000000012</v>
      </c>
      <c r="BC7" s="2"/>
      <c r="BD7" s="2"/>
      <c r="BE7" s="2"/>
      <c r="BF7" s="49">
        <v>0</v>
      </c>
      <c r="BG7" s="2">
        <v>4870.9447200000004</v>
      </c>
      <c r="BH7" s="2"/>
      <c r="BI7" s="2">
        <v>0</v>
      </c>
      <c r="BJ7" s="49">
        <v>4870.9447200000004</v>
      </c>
      <c r="BK7" s="2"/>
      <c r="BL7" s="2">
        <v>4870.9447200000004</v>
      </c>
      <c r="BM7" s="2"/>
      <c r="BN7" s="49">
        <v>4870.9447200000004</v>
      </c>
      <c r="BO7" s="2"/>
      <c r="BP7" s="2"/>
      <c r="BQ7" s="2">
        <v>0</v>
      </c>
      <c r="BR7" s="49">
        <v>0</v>
      </c>
      <c r="BS7" s="8">
        <v>9741.8894400000008</v>
      </c>
      <c r="BT7" s="2"/>
      <c r="BU7" s="2"/>
      <c r="BV7" s="2"/>
      <c r="BW7" s="49">
        <v>0</v>
      </c>
      <c r="BX7" s="2">
        <v>4968.3636144000002</v>
      </c>
      <c r="BY7" s="2"/>
      <c r="BZ7" s="2">
        <v>0</v>
      </c>
      <c r="CA7" s="49">
        <v>4968.3636144000002</v>
      </c>
      <c r="CB7" s="2"/>
      <c r="CC7" s="2">
        <v>4968.3636144000002</v>
      </c>
      <c r="CD7" s="2"/>
      <c r="CE7" s="49">
        <v>4968.3636144000002</v>
      </c>
      <c r="CF7" s="2"/>
      <c r="CG7" s="2"/>
      <c r="CH7" s="2">
        <v>0</v>
      </c>
      <c r="CI7" s="49">
        <v>0</v>
      </c>
      <c r="CJ7" s="8">
        <v>9936.7272288000004</v>
      </c>
      <c r="CK7" s="2"/>
      <c r="CL7" s="2"/>
      <c r="CM7" s="2"/>
      <c r="CN7" s="49">
        <v>0</v>
      </c>
      <c r="CO7" s="2">
        <v>5067.7308866880003</v>
      </c>
      <c r="CP7" s="2"/>
      <c r="CQ7" s="2">
        <v>0</v>
      </c>
      <c r="CR7" s="49">
        <v>5067.7308866880003</v>
      </c>
      <c r="CS7" s="2"/>
      <c r="CT7" s="2">
        <v>5067.7308866880003</v>
      </c>
      <c r="CU7" s="2"/>
      <c r="CV7" s="49">
        <v>5067.7308866880003</v>
      </c>
      <c r="CW7" s="2"/>
      <c r="CX7" s="2"/>
      <c r="CY7" s="2">
        <v>0</v>
      </c>
      <c r="CZ7" s="49">
        <v>0</v>
      </c>
      <c r="DA7" s="8">
        <v>10135.461773376001</v>
      </c>
      <c r="DB7" s="2"/>
      <c r="DC7" s="2"/>
      <c r="DD7" s="2"/>
      <c r="DE7" s="49">
        <v>0</v>
      </c>
      <c r="DF7" s="2">
        <v>5169.0855044217606</v>
      </c>
      <c r="DG7" s="2"/>
      <c r="DH7" s="2">
        <v>0</v>
      </c>
      <c r="DI7" s="49">
        <v>5169.0855044217606</v>
      </c>
      <c r="DJ7" s="2"/>
      <c r="DK7" s="2">
        <v>5169.0855044217606</v>
      </c>
      <c r="DL7" s="2"/>
      <c r="DM7" s="49">
        <v>5169.0855044217606</v>
      </c>
      <c r="DN7" s="2"/>
      <c r="DO7" s="2"/>
      <c r="DP7" s="2">
        <v>0</v>
      </c>
      <c r="DQ7" s="49">
        <v>0</v>
      </c>
      <c r="DR7" s="8">
        <v>10338.171008843521</v>
      </c>
      <c r="DS7" s="2"/>
      <c r="DT7" s="2"/>
      <c r="DU7" s="2"/>
      <c r="DV7" s="49">
        <v>0</v>
      </c>
      <c r="DW7" s="2">
        <v>5272.4672145101958</v>
      </c>
      <c r="DX7" s="2"/>
      <c r="DY7" s="2">
        <v>0</v>
      </c>
      <c r="DZ7" s="49">
        <v>5272.4672145101958</v>
      </c>
      <c r="EA7" s="2"/>
      <c r="EB7" s="2">
        <v>5272.4672145101958</v>
      </c>
      <c r="EC7" s="2"/>
      <c r="ED7" s="49">
        <v>5272.4672145101958</v>
      </c>
      <c r="EE7" s="2"/>
      <c r="EF7" s="2"/>
      <c r="EG7" s="2">
        <v>0</v>
      </c>
      <c r="EH7" s="49">
        <v>0</v>
      </c>
      <c r="EI7" s="8">
        <v>10544.934429020392</v>
      </c>
      <c r="EJ7" s="2"/>
      <c r="EK7" s="2"/>
      <c r="EL7" s="2"/>
      <c r="EM7" s="49">
        <v>0</v>
      </c>
      <c r="EN7" s="2">
        <v>5377.9165588003998</v>
      </c>
      <c r="EO7" s="2"/>
      <c r="EP7" s="2">
        <v>0</v>
      </c>
      <c r="EQ7" s="49">
        <v>5377.9165588003998</v>
      </c>
      <c r="ER7" s="2"/>
      <c r="ES7" s="2">
        <v>5377.9165588003998</v>
      </c>
      <c r="ET7" s="2"/>
      <c r="EU7" s="49">
        <v>5377.9165588003998</v>
      </c>
      <c r="EV7" s="2"/>
      <c r="EW7" s="2"/>
      <c r="EX7" s="2">
        <v>0</v>
      </c>
      <c r="EY7" s="49">
        <v>0</v>
      </c>
      <c r="EZ7" s="8">
        <v>10755.8331176008</v>
      </c>
      <c r="FA7" s="2"/>
      <c r="FB7" s="2"/>
      <c r="FC7" s="2"/>
      <c r="FD7" s="49">
        <v>0</v>
      </c>
      <c r="FE7" s="2">
        <v>5485.4748899764081</v>
      </c>
      <c r="FF7" s="2"/>
      <c r="FG7" s="2">
        <v>0</v>
      </c>
      <c r="FH7" s="49">
        <v>5485.4748899764081</v>
      </c>
      <c r="FI7" s="2"/>
      <c r="FJ7" s="2">
        <v>5485.4748899764081</v>
      </c>
      <c r="FK7" s="2"/>
      <c r="FL7" s="49">
        <v>5485.4748899764081</v>
      </c>
      <c r="FM7" s="2"/>
      <c r="FN7" s="2"/>
      <c r="FO7" s="2">
        <v>0</v>
      </c>
      <c r="FP7" s="49">
        <v>0</v>
      </c>
      <c r="FQ7" s="8">
        <v>10970.949779952816</v>
      </c>
      <c r="FR7" s="2"/>
      <c r="FS7" s="2"/>
      <c r="FT7" s="2"/>
      <c r="FU7" s="49">
        <v>0</v>
      </c>
      <c r="FV7" s="2">
        <v>5595.1843877759366</v>
      </c>
      <c r="FW7" s="2"/>
      <c r="FX7" s="2">
        <v>0</v>
      </c>
      <c r="FY7" s="49">
        <v>5595.1843877759366</v>
      </c>
      <c r="FZ7" s="2"/>
      <c r="GA7" s="2">
        <v>5595.1843877759366</v>
      </c>
      <c r="GB7" s="2"/>
      <c r="GC7" s="49">
        <v>5595.1843877759366</v>
      </c>
      <c r="GD7" s="2"/>
      <c r="GE7" s="2"/>
      <c r="GF7" s="2">
        <v>0</v>
      </c>
      <c r="GG7" s="49">
        <v>0</v>
      </c>
      <c r="GH7" s="8">
        <v>11190.368775551873</v>
      </c>
      <c r="GI7" s="2"/>
      <c r="GJ7" s="2"/>
      <c r="GK7" s="2"/>
      <c r="GL7" s="49">
        <v>0</v>
      </c>
      <c r="GM7" s="2">
        <v>5707.0880755314556</v>
      </c>
      <c r="GN7" s="2"/>
      <c r="GO7" s="2">
        <v>0</v>
      </c>
      <c r="GP7" s="49">
        <v>5707.0880755314556</v>
      </c>
      <c r="GQ7" s="2"/>
      <c r="GR7" s="2">
        <v>5707.0880755314556</v>
      </c>
      <c r="GS7" s="2"/>
      <c r="GT7" s="49">
        <v>5707.0880755314556</v>
      </c>
      <c r="GU7" s="2"/>
      <c r="GV7" s="2"/>
      <c r="GW7" s="2">
        <v>0</v>
      </c>
      <c r="GX7" s="49">
        <v>0</v>
      </c>
      <c r="GY7" s="8">
        <v>11414.176151062911</v>
      </c>
      <c r="GZ7" s="2"/>
      <c r="HA7" s="2"/>
      <c r="HB7" s="2"/>
      <c r="HC7" s="49">
        <v>0</v>
      </c>
      <c r="HD7" s="2">
        <v>5821.2298370420849</v>
      </c>
      <c r="HE7" s="2"/>
      <c r="HF7" s="2">
        <v>0</v>
      </c>
      <c r="HG7" s="49">
        <v>5821.2298370420849</v>
      </c>
      <c r="HH7" s="2"/>
      <c r="HI7" s="2">
        <v>5821.2298370420849</v>
      </c>
      <c r="HJ7" s="2"/>
      <c r="HK7" s="49">
        <v>5821.2298370420849</v>
      </c>
      <c r="HL7" s="2"/>
      <c r="HM7" s="2"/>
      <c r="HN7" s="2">
        <v>0</v>
      </c>
      <c r="HO7" s="49">
        <v>0</v>
      </c>
      <c r="HP7" s="8">
        <v>11642.45967408417</v>
      </c>
      <c r="HQ7" s="2"/>
      <c r="HR7" s="2"/>
      <c r="HS7" s="2"/>
      <c r="HT7" s="49">
        <v>0</v>
      </c>
      <c r="HU7" s="2">
        <v>5937.6544337829264</v>
      </c>
      <c r="HV7" s="2"/>
      <c r="HW7" s="2">
        <v>0</v>
      </c>
      <c r="HX7" s="49">
        <v>5937.6544337829264</v>
      </c>
      <c r="HY7" s="2"/>
      <c r="HZ7" s="2">
        <v>5937.6544337829264</v>
      </c>
      <c r="IA7" s="2"/>
      <c r="IB7" s="49">
        <v>5937.6544337829264</v>
      </c>
      <c r="IC7" s="2"/>
      <c r="ID7" s="2"/>
      <c r="IE7" s="2">
        <v>0</v>
      </c>
      <c r="IF7" s="49">
        <v>0</v>
      </c>
      <c r="IG7" s="8">
        <v>11875.308867565853</v>
      </c>
      <c r="IH7" s="2"/>
      <c r="II7" s="2"/>
      <c r="IJ7" s="2"/>
      <c r="IK7" s="49">
        <v>0</v>
      </c>
      <c r="IL7" s="2">
        <v>6056.4075224585849</v>
      </c>
      <c r="IM7" s="2"/>
      <c r="IN7" s="2">
        <v>0</v>
      </c>
      <c r="IO7" s="49">
        <v>6056.4075224585849</v>
      </c>
      <c r="IP7" s="2"/>
      <c r="IQ7" s="2">
        <v>6056.4075224585849</v>
      </c>
      <c r="IR7" s="2"/>
      <c r="IS7" s="49">
        <v>6056.4075224585849</v>
      </c>
      <c r="IT7" s="2"/>
      <c r="IU7" s="2"/>
      <c r="IV7" s="2">
        <v>0</v>
      </c>
      <c r="IW7" s="49">
        <v>0</v>
      </c>
      <c r="IX7" s="8">
        <v>12112.81504491717</v>
      </c>
    </row>
    <row r="8" spans="3:258" x14ac:dyDescent="0.25">
      <c r="C8" t="s">
        <v>20</v>
      </c>
      <c r="D8" s="2"/>
      <c r="E8" s="2"/>
      <c r="F8" s="2"/>
      <c r="G8" s="49">
        <v>0</v>
      </c>
      <c r="H8" s="2">
        <v>3200</v>
      </c>
      <c r="I8" s="2">
        <v>3900</v>
      </c>
      <c r="J8" s="2">
        <v>3400</v>
      </c>
      <c r="K8" s="49">
        <v>10500</v>
      </c>
      <c r="L8" s="2">
        <v>2800</v>
      </c>
      <c r="M8" s="2">
        <v>3200</v>
      </c>
      <c r="N8" s="2">
        <v>4800</v>
      </c>
      <c r="O8" s="49">
        <v>10800</v>
      </c>
      <c r="P8" s="2">
        <v>4600</v>
      </c>
      <c r="Q8" s="2">
        <v>1000</v>
      </c>
      <c r="R8" s="2">
        <v>1000</v>
      </c>
      <c r="S8" s="49">
        <v>6600</v>
      </c>
      <c r="T8" s="8">
        <v>27900</v>
      </c>
      <c r="U8" s="2">
        <v>1020</v>
      </c>
      <c r="V8" s="2">
        <v>1020</v>
      </c>
      <c r="W8" s="2">
        <v>1530</v>
      </c>
      <c r="X8" s="49">
        <v>3570</v>
      </c>
      <c r="Y8" s="2">
        <v>3264</v>
      </c>
      <c r="Z8" s="2">
        <v>3978</v>
      </c>
      <c r="AA8" s="2">
        <v>3468</v>
      </c>
      <c r="AB8" s="49">
        <v>10710</v>
      </c>
      <c r="AC8" s="2">
        <v>2856</v>
      </c>
      <c r="AD8" s="2">
        <v>3264</v>
      </c>
      <c r="AE8" s="2">
        <v>4896</v>
      </c>
      <c r="AF8" s="49">
        <v>11016</v>
      </c>
      <c r="AG8" s="2">
        <v>4692</v>
      </c>
      <c r="AH8" s="2">
        <v>1020</v>
      </c>
      <c r="AI8" s="2">
        <v>1020</v>
      </c>
      <c r="AJ8" s="49">
        <v>6732</v>
      </c>
      <c r="AK8" s="8">
        <v>32028</v>
      </c>
      <c r="AL8" s="2">
        <v>1040.4000000000001</v>
      </c>
      <c r="AM8" s="2">
        <v>1040.4000000000001</v>
      </c>
      <c r="AN8" s="2">
        <v>1560.6000000000001</v>
      </c>
      <c r="AO8" s="49">
        <v>3641.4000000000005</v>
      </c>
      <c r="AP8" s="2">
        <v>3329.28</v>
      </c>
      <c r="AQ8" s="2">
        <v>4057.56</v>
      </c>
      <c r="AR8" s="2">
        <v>3537.36</v>
      </c>
      <c r="AS8" s="49">
        <v>10924.2</v>
      </c>
      <c r="AT8" s="2">
        <v>2913.12</v>
      </c>
      <c r="AU8" s="2">
        <v>3329.28</v>
      </c>
      <c r="AV8" s="2">
        <v>4993.92</v>
      </c>
      <c r="AW8" s="49">
        <v>11236.32</v>
      </c>
      <c r="AX8" s="2">
        <v>4785.84</v>
      </c>
      <c r="AY8" s="2">
        <v>1040.4000000000001</v>
      </c>
      <c r="AZ8" s="2">
        <v>1040.4000000000001</v>
      </c>
      <c r="BA8" s="49">
        <v>6866.6399999999994</v>
      </c>
      <c r="BB8" s="8">
        <v>32668.560000000001</v>
      </c>
      <c r="BC8" s="2">
        <v>1061.2080000000001</v>
      </c>
      <c r="BD8" s="2">
        <v>1061.2080000000001</v>
      </c>
      <c r="BE8" s="2">
        <v>1591.8120000000001</v>
      </c>
      <c r="BF8" s="49">
        <v>3714.2280000000001</v>
      </c>
      <c r="BG8" s="2">
        <v>3395.8656000000001</v>
      </c>
      <c r="BH8" s="2">
        <v>4138.7111999999997</v>
      </c>
      <c r="BI8" s="2">
        <v>3608.1072000000004</v>
      </c>
      <c r="BJ8" s="49">
        <v>11142.684000000001</v>
      </c>
      <c r="BK8" s="2">
        <v>2971.3824</v>
      </c>
      <c r="BL8" s="2">
        <v>3395.8656000000001</v>
      </c>
      <c r="BM8" s="2">
        <v>5093.7984000000006</v>
      </c>
      <c r="BN8" s="49">
        <v>11461.046399999999</v>
      </c>
      <c r="BO8" s="2">
        <v>4881.5568000000003</v>
      </c>
      <c r="BP8" s="2">
        <v>1061.2080000000001</v>
      </c>
      <c r="BQ8" s="2">
        <v>1061.2080000000001</v>
      </c>
      <c r="BR8" s="49">
        <v>7003.9728000000014</v>
      </c>
      <c r="BS8" s="8">
        <v>33321.931199999999</v>
      </c>
      <c r="BT8" s="2">
        <v>1082.4321600000001</v>
      </c>
      <c r="BU8" s="2">
        <v>1082.4321600000001</v>
      </c>
      <c r="BV8" s="2">
        <v>1623.6482400000002</v>
      </c>
      <c r="BW8" s="49">
        <v>3788.5125600000001</v>
      </c>
      <c r="BX8" s="2">
        <v>3463.7829120000001</v>
      </c>
      <c r="BY8" s="2">
        <v>4221.4854239999995</v>
      </c>
      <c r="BZ8" s="2">
        <v>3680.2693440000003</v>
      </c>
      <c r="CA8" s="49">
        <v>11365.537679999999</v>
      </c>
      <c r="CB8" s="2">
        <v>3030.8100479999998</v>
      </c>
      <c r="CC8" s="2">
        <v>3463.7829120000001</v>
      </c>
      <c r="CD8" s="2">
        <v>5195.6743680000009</v>
      </c>
      <c r="CE8" s="49">
        <v>11690.267328000002</v>
      </c>
      <c r="CF8" s="2">
        <v>4979.1879360000003</v>
      </c>
      <c r="CG8" s="2">
        <v>1082.4321600000001</v>
      </c>
      <c r="CH8" s="2">
        <v>1082.4321600000001</v>
      </c>
      <c r="CI8" s="49">
        <v>7144.0522560000009</v>
      </c>
      <c r="CJ8" s="8">
        <v>33988.369824000001</v>
      </c>
      <c r="CK8" s="2">
        <v>1104.0808032</v>
      </c>
      <c r="CL8" s="2">
        <v>1104.0808032</v>
      </c>
      <c r="CM8" s="2">
        <v>1656.1212048000002</v>
      </c>
      <c r="CN8" s="49">
        <v>3864.2828112000002</v>
      </c>
      <c r="CO8" s="2">
        <v>3533.0585702400003</v>
      </c>
      <c r="CP8" s="2">
        <v>4305.9151324799996</v>
      </c>
      <c r="CQ8" s="2">
        <v>3753.8747308800002</v>
      </c>
      <c r="CR8" s="49">
        <v>11592.8484336</v>
      </c>
      <c r="CS8" s="2">
        <v>3091.4262489600001</v>
      </c>
      <c r="CT8" s="2">
        <v>3533.0585702400003</v>
      </c>
      <c r="CU8" s="2">
        <v>5299.5878553600014</v>
      </c>
      <c r="CV8" s="49">
        <v>11924.072674560002</v>
      </c>
      <c r="CW8" s="2">
        <v>5078.7716947200006</v>
      </c>
      <c r="CX8" s="2">
        <v>1104.0808032</v>
      </c>
      <c r="CY8" s="2">
        <v>1104.0808032</v>
      </c>
      <c r="CZ8" s="49">
        <v>7286.9333011200015</v>
      </c>
      <c r="DA8" s="8">
        <v>34668.137220480006</v>
      </c>
      <c r="DB8" s="2">
        <v>1126.1624192639999</v>
      </c>
      <c r="DC8" s="2">
        <v>1126.1624192639999</v>
      </c>
      <c r="DD8" s="2">
        <v>1689.2436288960002</v>
      </c>
      <c r="DE8" s="49">
        <v>3941.5684674240001</v>
      </c>
      <c r="DF8" s="2">
        <v>3603.7197416448003</v>
      </c>
      <c r="DG8" s="2">
        <v>4392.0334351295996</v>
      </c>
      <c r="DH8" s="2">
        <v>3828.9522254976005</v>
      </c>
      <c r="DI8" s="49">
        <v>11824.705402272</v>
      </c>
      <c r="DJ8" s="2">
        <v>3153.2547739392003</v>
      </c>
      <c r="DK8" s="2">
        <v>3603.7197416448003</v>
      </c>
      <c r="DL8" s="2">
        <v>5405.5796124672015</v>
      </c>
      <c r="DM8" s="49">
        <v>12162.554128051202</v>
      </c>
      <c r="DN8" s="2">
        <v>5180.3471286144004</v>
      </c>
      <c r="DO8" s="2">
        <v>1126.1624192639999</v>
      </c>
      <c r="DP8" s="2">
        <v>1126.1624192639999</v>
      </c>
      <c r="DQ8" s="49">
        <v>7432.6719671424007</v>
      </c>
      <c r="DR8" s="8">
        <v>35361.499964889605</v>
      </c>
      <c r="DS8" s="2">
        <v>1148.68566764928</v>
      </c>
      <c r="DT8" s="2">
        <v>1148.68566764928</v>
      </c>
      <c r="DU8" s="2">
        <v>1723.0285014739202</v>
      </c>
      <c r="DV8" s="49">
        <v>4020.3998367724803</v>
      </c>
      <c r="DW8" s="2">
        <v>3675.7941364776962</v>
      </c>
      <c r="DX8" s="2">
        <v>4479.8741038321914</v>
      </c>
      <c r="DY8" s="2">
        <v>3905.5312700075524</v>
      </c>
      <c r="DZ8" s="49">
        <v>12061.199510317439</v>
      </c>
      <c r="EA8" s="2">
        <v>3216.3198694179841</v>
      </c>
      <c r="EB8" s="2">
        <v>3675.7941364776962</v>
      </c>
      <c r="EC8" s="2">
        <v>5513.6912047165461</v>
      </c>
      <c r="ED8" s="49">
        <v>12405.805210612227</v>
      </c>
      <c r="EE8" s="2">
        <v>5283.9540711866885</v>
      </c>
      <c r="EF8" s="2">
        <v>1148.68566764928</v>
      </c>
      <c r="EG8" s="2">
        <v>1148.68566764928</v>
      </c>
      <c r="EH8" s="49">
        <v>7581.3254064852481</v>
      </c>
      <c r="EI8" s="8">
        <v>36068.729964187398</v>
      </c>
      <c r="EJ8" s="2">
        <v>1171.6593810022657</v>
      </c>
      <c r="EK8" s="2">
        <v>1171.6593810022657</v>
      </c>
      <c r="EL8" s="2">
        <v>1757.4890715033987</v>
      </c>
      <c r="EM8" s="49">
        <v>4100.8078335079299</v>
      </c>
      <c r="EN8" s="2">
        <v>3749.3100192072502</v>
      </c>
      <c r="EO8" s="2">
        <v>4569.4715859088356</v>
      </c>
      <c r="EP8" s="2">
        <v>3983.6418954077035</v>
      </c>
      <c r="EQ8" s="49">
        <v>12302.42350052379</v>
      </c>
      <c r="ER8" s="2">
        <v>3280.6462668063441</v>
      </c>
      <c r="ES8" s="2">
        <v>3749.3100192072502</v>
      </c>
      <c r="ET8" s="2">
        <v>5623.9650288108769</v>
      </c>
      <c r="EU8" s="49">
        <v>12653.921314824471</v>
      </c>
      <c r="EV8" s="2">
        <v>5389.6331526104223</v>
      </c>
      <c r="EW8" s="2">
        <v>1171.6593810022657</v>
      </c>
      <c r="EX8" s="2">
        <v>1171.6593810022657</v>
      </c>
      <c r="EY8" s="49">
        <v>7732.9519146149541</v>
      </c>
      <c r="EZ8" s="8">
        <v>36790.104563471148</v>
      </c>
      <c r="FA8" s="2">
        <v>1195.0925686223111</v>
      </c>
      <c r="FB8" s="2">
        <v>1195.0925686223111</v>
      </c>
      <c r="FC8" s="2">
        <v>1792.6388529334668</v>
      </c>
      <c r="FD8" s="49">
        <v>4182.8239901780889</v>
      </c>
      <c r="FE8" s="2">
        <v>3824.2962195913951</v>
      </c>
      <c r="FF8" s="2">
        <v>4660.8610176270122</v>
      </c>
      <c r="FG8" s="2">
        <v>4063.3147333158577</v>
      </c>
      <c r="FH8" s="49">
        <v>12548.471970534265</v>
      </c>
      <c r="FI8" s="2">
        <v>3346.259192142471</v>
      </c>
      <c r="FJ8" s="2">
        <v>3824.2962195913951</v>
      </c>
      <c r="FK8" s="2">
        <v>5736.4443293870945</v>
      </c>
      <c r="FL8" s="49">
        <v>12906.999741120961</v>
      </c>
      <c r="FM8" s="2">
        <v>5497.4258156626311</v>
      </c>
      <c r="FN8" s="2">
        <v>1195.0925686223111</v>
      </c>
      <c r="FO8" s="2">
        <v>1195.0925686223111</v>
      </c>
      <c r="FP8" s="49">
        <v>7887.6109529072528</v>
      </c>
      <c r="FQ8" s="8">
        <v>37525.906654740567</v>
      </c>
      <c r="FR8" s="2">
        <v>1218.9944199947574</v>
      </c>
      <c r="FS8" s="2">
        <v>1218.9944199947574</v>
      </c>
      <c r="FT8" s="2">
        <v>1828.491629992136</v>
      </c>
      <c r="FU8" s="49">
        <v>4266.4804699816505</v>
      </c>
      <c r="FV8" s="2">
        <v>3900.7821439832232</v>
      </c>
      <c r="FW8" s="2">
        <v>4754.0782379795528</v>
      </c>
      <c r="FX8" s="2">
        <v>4144.5810279821753</v>
      </c>
      <c r="FY8" s="49">
        <v>12799.44140994495</v>
      </c>
      <c r="FZ8" s="2">
        <v>3413.1843759853205</v>
      </c>
      <c r="GA8" s="2">
        <v>3900.7821439832232</v>
      </c>
      <c r="GB8" s="2">
        <v>5851.1732159748362</v>
      </c>
      <c r="GC8" s="49">
        <v>13165.139735943379</v>
      </c>
      <c r="GD8" s="2">
        <v>5607.3743319758842</v>
      </c>
      <c r="GE8" s="2">
        <v>1218.9944199947574</v>
      </c>
      <c r="GF8" s="2">
        <v>1218.9944199947574</v>
      </c>
      <c r="GG8" s="49">
        <v>8045.3631719653995</v>
      </c>
      <c r="GH8" s="8">
        <v>38276.424787835378</v>
      </c>
      <c r="GI8" s="2">
        <v>1243.3743083946526</v>
      </c>
      <c r="GJ8" s="2">
        <v>1243.3743083946526</v>
      </c>
      <c r="GK8" s="2">
        <v>1865.0614625919789</v>
      </c>
      <c r="GL8" s="49">
        <v>4351.8100793812846</v>
      </c>
      <c r="GM8" s="2">
        <v>3978.7977868628877</v>
      </c>
      <c r="GN8" s="2">
        <v>4849.1598027391437</v>
      </c>
      <c r="GO8" s="2">
        <v>4227.4726485418187</v>
      </c>
      <c r="GP8" s="49">
        <v>13055.43023814385</v>
      </c>
      <c r="GQ8" s="2">
        <v>3481.4480635050268</v>
      </c>
      <c r="GR8" s="2">
        <v>3978.7977868628877</v>
      </c>
      <c r="GS8" s="2">
        <v>5968.1966802943334</v>
      </c>
      <c r="GT8" s="49">
        <v>13428.442530662247</v>
      </c>
      <c r="GU8" s="2">
        <v>5719.5218186154016</v>
      </c>
      <c r="GV8" s="2">
        <v>1243.3743083946526</v>
      </c>
      <c r="GW8" s="2">
        <v>1243.3743083946526</v>
      </c>
      <c r="GX8" s="49">
        <v>8206.2704354047073</v>
      </c>
      <c r="GY8" s="8">
        <v>39041.953283592091</v>
      </c>
      <c r="GZ8" s="2">
        <v>1268.2417945625457</v>
      </c>
      <c r="HA8" s="2">
        <v>1268.2417945625457</v>
      </c>
      <c r="HB8" s="2">
        <v>1902.3626918438185</v>
      </c>
      <c r="HC8" s="49">
        <v>4438.8462809689099</v>
      </c>
      <c r="HD8" s="2">
        <v>4058.3737426001458</v>
      </c>
      <c r="HE8" s="2">
        <v>4946.1429987939264</v>
      </c>
      <c r="HF8" s="2">
        <v>4312.0221015126554</v>
      </c>
      <c r="HG8" s="49">
        <v>13316.538842906728</v>
      </c>
      <c r="HH8" s="2">
        <v>3551.0770247751275</v>
      </c>
      <c r="HI8" s="2">
        <v>4058.3737426001458</v>
      </c>
      <c r="HJ8" s="2">
        <v>6087.5606139002202</v>
      </c>
      <c r="HK8" s="49">
        <v>13697.011381275493</v>
      </c>
      <c r="HL8" s="2">
        <v>5833.9122549877093</v>
      </c>
      <c r="HM8" s="2">
        <v>1268.2417945625457</v>
      </c>
      <c r="HN8" s="2">
        <v>1268.2417945625457</v>
      </c>
      <c r="HO8" s="49">
        <v>8370.3958441128016</v>
      </c>
      <c r="HP8" s="8">
        <v>39822.792349263938</v>
      </c>
      <c r="HQ8" s="2">
        <v>1293.6066304537967</v>
      </c>
      <c r="HR8" s="2">
        <v>1293.6066304537967</v>
      </c>
      <c r="HS8" s="2">
        <v>1940.409945680695</v>
      </c>
      <c r="HT8" s="49">
        <v>4527.6232065882887</v>
      </c>
      <c r="HU8" s="2">
        <v>4139.5412174521489</v>
      </c>
      <c r="HV8" s="2">
        <v>5045.0658587698053</v>
      </c>
      <c r="HW8" s="2">
        <v>4398.2625435429081</v>
      </c>
      <c r="HX8" s="49">
        <v>13582.869619764861</v>
      </c>
      <c r="HY8" s="2">
        <v>3622.0985652706299</v>
      </c>
      <c r="HZ8" s="2">
        <v>4139.5412174521489</v>
      </c>
      <c r="IA8" s="2">
        <v>6209.3118261782247</v>
      </c>
      <c r="IB8" s="49">
        <v>13970.951608901003</v>
      </c>
      <c r="IC8" s="2">
        <v>5950.5905000874636</v>
      </c>
      <c r="ID8" s="2">
        <v>1293.6066304537967</v>
      </c>
      <c r="IE8" s="2">
        <v>1293.6066304537967</v>
      </c>
      <c r="IF8" s="49">
        <v>8537.803760995057</v>
      </c>
      <c r="IG8" s="8">
        <v>40619.248196249209</v>
      </c>
      <c r="IH8" s="2">
        <v>1319.4787630628728</v>
      </c>
      <c r="II8" s="2">
        <v>1319.4787630628728</v>
      </c>
      <c r="IJ8" s="2">
        <v>1979.218144594309</v>
      </c>
      <c r="IK8" s="49">
        <v>4618.1756707200548</v>
      </c>
      <c r="IL8" s="2">
        <v>4222.3320418011917</v>
      </c>
      <c r="IM8" s="2">
        <v>5145.9671759452012</v>
      </c>
      <c r="IN8" s="2">
        <v>4486.2277944137668</v>
      </c>
      <c r="IO8" s="49">
        <v>13854.527012160161</v>
      </c>
      <c r="IP8" s="2">
        <v>3694.5405365760425</v>
      </c>
      <c r="IQ8" s="2">
        <v>4222.3320418011917</v>
      </c>
      <c r="IR8" s="2">
        <v>6333.4980627017894</v>
      </c>
      <c r="IS8" s="49">
        <v>14250.370641079024</v>
      </c>
      <c r="IT8" s="2">
        <v>6069.6023100892126</v>
      </c>
      <c r="IU8" s="2">
        <v>1319.4787630628728</v>
      </c>
      <c r="IV8" s="2">
        <v>1319.4787630628728</v>
      </c>
      <c r="IW8" s="49">
        <v>8708.5598362149576</v>
      </c>
      <c r="IX8" s="8">
        <v>41431.633160174199</v>
      </c>
    </row>
    <row r="9" spans="3:258" x14ac:dyDescent="0.25">
      <c r="C9" t="s">
        <v>47</v>
      </c>
      <c r="D9" s="2">
        <v>6250</v>
      </c>
      <c r="E9" s="2">
        <v>6250</v>
      </c>
      <c r="F9" s="2">
        <v>6250</v>
      </c>
      <c r="G9" s="49">
        <v>18750</v>
      </c>
      <c r="H9" s="2">
        <v>6250</v>
      </c>
      <c r="I9" s="2">
        <v>6250</v>
      </c>
      <c r="J9" s="2">
        <v>6250</v>
      </c>
      <c r="K9" s="49">
        <v>18750</v>
      </c>
      <c r="L9" s="2">
        <v>6250</v>
      </c>
      <c r="M9" s="2">
        <v>6250</v>
      </c>
      <c r="N9" s="2">
        <v>6250</v>
      </c>
      <c r="O9" s="49">
        <v>18750</v>
      </c>
      <c r="P9" s="2">
        <v>6250</v>
      </c>
      <c r="Q9" s="2">
        <v>6250</v>
      </c>
      <c r="R9" s="2">
        <v>6250</v>
      </c>
      <c r="S9" s="49">
        <v>18750</v>
      </c>
      <c r="T9" s="8">
        <v>75000</v>
      </c>
      <c r="U9" s="2">
        <v>6375</v>
      </c>
      <c r="V9" s="2">
        <v>6375</v>
      </c>
      <c r="W9" s="2">
        <v>6375</v>
      </c>
      <c r="X9" s="49">
        <v>19125</v>
      </c>
      <c r="Y9" s="2">
        <v>6375</v>
      </c>
      <c r="Z9" s="2">
        <v>6375</v>
      </c>
      <c r="AA9" s="2">
        <v>6375</v>
      </c>
      <c r="AB9" s="49">
        <v>19125</v>
      </c>
      <c r="AC9" s="2">
        <v>6375</v>
      </c>
      <c r="AD9" s="2">
        <v>6375</v>
      </c>
      <c r="AE9" s="2">
        <v>6375</v>
      </c>
      <c r="AF9" s="49">
        <v>19125</v>
      </c>
      <c r="AG9" s="2">
        <v>6375</v>
      </c>
      <c r="AH9" s="2">
        <v>6375</v>
      </c>
      <c r="AI9" s="2">
        <v>6375</v>
      </c>
      <c r="AJ9" s="49">
        <v>19125</v>
      </c>
      <c r="AK9" s="8">
        <v>76500</v>
      </c>
      <c r="AL9" s="2">
        <v>6502.5</v>
      </c>
      <c r="AM9" s="2">
        <v>6502.5</v>
      </c>
      <c r="AN9" s="2">
        <v>6502.5</v>
      </c>
      <c r="AO9" s="49">
        <v>19507.5</v>
      </c>
      <c r="AP9" s="2">
        <v>6502.5</v>
      </c>
      <c r="AQ9" s="2">
        <v>6502.5</v>
      </c>
      <c r="AR9" s="2">
        <v>6502.5</v>
      </c>
      <c r="AS9" s="49">
        <v>19507.5</v>
      </c>
      <c r="AT9" s="2">
        <v>6502.5</v>
      </c>
      <c r="AU9" s="2">
        <v>6502.5</v>
      </c>
      <c r="AV9" s="2">
        <v>6502.5</v>
      </c>
      <c r="AW9" s="49">
        <v>19507.5</v>
      </c>
      <c r="AX9" s="2">
        <v>6502.5</v>
      </c>
      <c r="AY9" s="2">
        <v>6502.5</v>
      </c>
      <c r="AZ9" s="2">
        <v>6502.5</v>
      </c>
      <c r="BA9" s="49">
        <v>19507.5</v>
      </c>
      <c r="BB9" s="8">
        <v>78030</v>
      </c>
      <c r="BC9" s="2">
        <v>6632.55</v>
      </c>
      <c r="BD9" s="2">
        <v>6632.55</v>
      </c>
      <c r="BE9" s="2">
        <v>6632.55</v>
      </c>
      <c r="BF9" s="49">
        <v>19897.650000000001</v>
      </c>
      <c r="BG9" s="2">
        <v>6632.55</v>
      </c>
      <c r="BH9" s="2">
        <v>6632.55</v>
      </c>
      <c r="BI9" s="2">
        <v>6632.55</v>
      </c>
      <c r="BJ9" s="49">
        <v>19897.650000000001</v>
      </c>
      <c r="BK9" s="2">
        <v>6632.55</v>
      </c>
      <c r="BL9" s="2">
        <v>6632.55</v>
      </c>
      <c r="BM9" s="2">
        <v>6632.55</v>
      </c>
      <c r="BN9" s="49">
        <v>19897.650000000001</v>
      </c>
      <c r="BO9" s="2">
        <v>6632.55</v>
      </c>
      <c r="BP9" s="2">
        <v>6632.55</v>
      </c>
      <c r="BQ9" s="2">
        <v>6632.55</v>
      </c>
      <c r="BR9" s="49">
        <v>19897.650000000001</v>
      </c>
      <c r="BS9" s="8">
        <v>79590.600000000006</v>
      </c>
      <c r="BT9" s="2">
        <v>6765.201</v>
      </c>
      <c r="BU9" s="2">
        <v>6765.201</v>
      </c>
      <c r="BV9" s="2">
        <v>6765.201</v>
      </c>
      <c r="BW9" s="49">
        <v>20295.602999999999</v>
      </c>
      <c r="BX9" s="2">
        <v>6765.201</v>
      </c>
      <c r="BY9" s="2">
        <v>6765.201</v>
      </c>
      <c r="BZ9" s="2">
        <v>6765.201</v>
      </c>
      <c r="CA9" s="49">
        <v>20295.602999999999</v>
      </c>
      <c r="CB9" s="2">
        <v>6765.201</v>
      </c>
      <c r="CC9" s="2">
        <v>6765.201</v>
      </c>
      <c r="CD9" s="2">
        <v>6765.201</v>
      </c>
      <c r="CE9" s="49">
        <v>20295.602999999999</v>
      </c>
      <c r="CF9" s="2">
        <v>6765.201</v>
      </c>
      <c r="CG9" s="2">
        <v>6765.201</v>
      </c>
      <c r="CH9" s="2">
        <v>6765.201</v>
      </c>
      <c r="CI9" s="49">
        <v>20295.602999999999</v>
      </c>
      <c r="CJ9" s="8">
        <v>81182.411999999997</v>
      </c>
      <c r="CK9" s="2">
        <v>6900.5050200000005</v>
      </c>
      <c r="CL9" s="2">
        <v>6900.5050200000005</v>
      </c>
      <c r="CM9" s="2">
        <v>6900.5050200000005</v>
      </c>
      <c r="CN9" s="49">
        <v>20701.515060000002</v>
      </c>
      <c r="CO9" s="2">
        <v>6900.5050200000005</v>
      </c>
      <c r="CP9" s="2">
        <v>6900.5050200000005</v>
      </c>
      <c r="CQ9" s="2">
        <v>6900.5050200000005</v>
      </c>
      <c r="CR9" s="49">
        <v>20701.515060000002</v>
      </c>
      <c r="CS9" s="2">
        <v>6900.5050200000005</v>
      </c>
      <c r="CT9" s="2">
        <v>6900.5050200000005</v>
      </c>
      <c r="CU9" s="2">
        <v>6900.5050200000005</v>
      </c>
      <c r="CV9" s="49">
        <v>20701.515060000002</v>
      </c>
      <c r="CW9" s="2">
        <v>6900.5050200000005</v>
      </c>
      <c r="CX9" s="2">
        <v>6900.5050200000005</v>
      </c>
      <c r="CY9" s="2">
        <v>6900.5050200000005</v>
      </c>
      <c r="CZ9" s="49">
        <v>20701.515060000002</v>
      </c>
      <c r="DA9" s="8">
        <v>82806.060240000006</v>
      </c>
      <c r="DB9" s="2">
        <v>7038.5151204000003</v>
      </c>
      <c r="DC9" s="2">
        <v>7038.5151204000003</v>
      </c>
      <c r="DD9" s="2">
        <v>7038.5151204000003</v>
      </c>
      <c r="DE9" s="49">
        <v>21115.545361200002</v>
      </c>
      <c r="DF9" s="2">
        <v>7038.5151204000003</v>
      </c>
      <c r="DG9" s="2">
        <v>7038.5151204000003</v>
      </c>
      <c r="DH9" s="2">
        <v>7038.5151204000003</v>
      </c>
      <c r="DI9" s="49">
        <v>21115.545361200002</v>
      </c>
      <c r="DJ9" s="2">
        <v>7038.5151204000003</v>
      </c>
      <c r="DK9" s="2">
        <v>7038.5151204000003</v>
      </c>
      <c r="DL9" s="2">
        <v>7038.5151204000003</v>
      </c>
      <c r="DM9" s="49">
        <v>21115.545361200002</v>
      </c>
      <c r="DN9" s="2">
        <v>7038.5151204000003</v>
      </c>
      <c r="DO9" s="2">
        <v>7038.5151204000003</v>
      </c>
      <c r="DP9" s="2">
        <v>7038.5151204000003</v>
      </c>
      <c r="DQ9" s="49">
        <v>21115.545361200002</v>
      </c>
      <c r="DR9" s="8">
        <v>84462.181444800008</v>
      </c>
      <c r="DS9" s="2">
        <v>7179.2854228080005</v>
      </c>
      <c r="DT9" s="2">
        <v>7179.2854228080005</v>
      </c>
      <c r="DU9" s="2">
        <v>7179.2854228080005</v>
      </c>
      <c r="DV9" s="49">
        <v>21537.856268424002</v>
      </c>
      <c r="DW9" s="2">
        <v>7179.2854228080005</v>
      </c>
      <c r="DX9" s="2">
        <v>7179.2854228080005</v>
      </c>
      <c r="DY9" s="2">
        <v>7179.2854228080005</v>
      </c>
      <c r="DZ9" s="49">
        <v>21537.856268424002</v>
      </c>
      <c r="EA9" s="2">
        <v>7179.2854228080005</v>
      </c>
      <c r="EB9" s="2">
        <v>7179.2854228080005</v>
      </c>
      <c r="EC9" s="2">
        <v>7179.2854228080005</v>
      </c>
      <c r="ED9" s="49">
        <v>21537.856268424002</v>
      </c>
      <c r="EE9" s="2">
        <v>7179.2854228080005</v>
      </c>
      <c r="EF9" s="2">
        <v>7179.2854228080005</v>
      </c>
      <c r="EG9" s="2">
        <v>7179.2854228080005</v>
      </c>
      <c r="EH9" s="49">
        <v>21537.856268424002</v>
      </c>
      <c r="EI9" s="8">
        <v>86151.425073696009</v>
      </c>
      <c r="EJ9" s="2">
        <v>7322.8711312641608</v>
      </c>
      <c r="EK9" s="2">
        <v>7322.8711312641608</v>
      </c>
      <c r="EL9" s="2">
        <v>7322.8711312641608</v>
      </c>
      <c r="EM9" s="49">
        <v>21968.613393792482</v>
      </c>
      <c r="EN9" s="2">
        <v>7322.8711312641608</v>
      </c>
      <c r="EO9" s="2">
        <v>7322.8711312641608</v>
      </c>
      <c r="EP9" s="2">
        <v>7322.8711312641608</v>
      </c>
      <c r="EQ9" s="49">
        <v>21968.613393792482</v>
      </c>
      <c r="ER9" s="2">
        <v>7322.8711312641608</v>
      </c>
      <c r="ES9" s="2">
        <v>7322.8711312641608</v>
      </c>
      <c r="ET9" s="2">
        <v>7322.8711312641608</v>
      </c>
      <c r="EU9" s="49">
        <v>21968.613393792482</v>
      </c>
      <c r="EV9" s="2">
        <v>7322.8711312641608</v>
      </c>
      <c r="EW9" s="2">
        <v>7322.8711312641608</v>
      </c>
      <c r="EX9" s="2">
        <v>7322.8711312641608</v>
      </c>
      <c r="EY9" s="49">
        <v>21968.613393792482</v>
      </c>
      <c r="EZ9" s="8">
        <v>87874.45357516993</v>
      </c>
      <c r="FA9" s="2">
        <v>7469.3285538894443</v>
      </c>
      <c r="FB9" s="2">
        <v>7469.3285538894443</v>
      </c>
      <c r="FC9" s="2">
        <v>7469.3285538894443</v>
      </c>
      <c r="FD9" s="49">
        <v>22407.985661668332</v>
      </c>
      <c r="FE9" s="2">
        <v>7469.3285538894443</v>
      </c>
      <c r="FF9" s="2">
        <v>7469.3285538894443</v>
      </c>
      <c r="FG9" s="2">
        <v>7469.3285538894443</v>
      </c>
      <c r="FH9" s="49">
        <v>22407.985661668332</v>
      </c>
      <c r="FI9" s="2">
        <v>7469.3285538894443</v>
      </c>
      <c r="FJ9" s="2">
        <v>7469.3285538894443</v>
      </c>
      <c r="FK9" s="2">
        <v>7469.3285538894443</v>
      </c>
      <c r="FL9" s="49">
        <v>22407.985661668332</v>
      </c>
      <c r="FM9" s="2">
        <v>7469.3285538894443</v>
      </c>
      <c r="FN9" s="2">
        <v>7469.3285538894443</v>
      </c>
      <c r="FO9" s="2">
        <v>7469.3285538894443</v>
      </c>
      <c r="FP9" s="49">
        <v>22407.985661668332</v>
      </c>
      <c r="FQ9" s="8">
        <v>89631.942646673328</v>
      </c>
      <c r="FR9" s="2">
        <v>7618.7151249672334</v>
      </c>
      <c r="FS9" s="2">
        <v>7618.7151249672334</v>
      </c>
      <c r="FT9" s="2">
        <v>7618.7151249672334</v>
      </c>
      <c r="FU9" s="49">
        <v>22856.145374901702</v>
      </c>
      <c r="FV9" s="2">
        <v>7618.7151249672334</v>
      </c>
      <c r="FW9" s="2">
        <v>7618.7151249672334</v>
      </c>
      <c r="FX9" s="2">
        <v>7618.7151249672334</v>
      </c>
      <c r="FY9" s="49">
        <v>22856.145374901702</v>
      </c>
      <c r="FZ9" s="2">
        <v>7618.7151249672334</v>
      </c>
      <c r="GA9" s="2">
        <v>7618.7151249672334</v>
      </c>
      <c r="GB9" s="2">
        <v>7618.7151249672334</v>
      </c>
      <c r="GC9" s="49">
        <v>22856.145374901702</v>
      </c>
      <c r="GD9" s="2">
        <v>7618.7151249672334</v>
      </c>
      <c r="GE9" s="2">
        <v>7618.7151249672334</v>
      </c>
      <c r="GF9" s="2">
        <v>7618.7151249672334</v>
      </c>
      <c r="GG9" s="49">
        <v>22856.145374901702</v>
      </c>
      <c r="GH9" s="8">
        <v>91424.581499606807</v>
      </c>
      <c r="GI9" s="2">
        <v>7771.0894274665779</v>
      </c>
      <c r="GJ9" s="2">
        <v>7771.0894274665779</v>
      </c>
      <c r="GK9" s="2">
        <v>7771.0894274665779</v>
      </c>
      <c r="GL9" s="49">
        <v>23313.268282399735</v>
      </c>
      <c r="GM9" s="2">
        <v>7771.0894274665779</v>
      </c>
      <c r="GN9" s="2">
        <v>7771.0894274665779</v>
      </c>
      <c r="GO9" s="2">
        <v>7771.0894274665779</v>
      </c>
      <c r="GP9" s="49">
        <v>23313.268282399735</v>
      </c>
      <c r="GQ9" s="2">
        <v>7771.0894274665779</v>
      </c>
      <c r="GR9" s="2">
        <v>7771.0894274665779</v>
      </c>
      <c r="GS9" s="2">
        <v>7771.0894274665779</v>
      </c>
      <c r="GT9" s="49">
        <v>23313.268282399735</v>
      </c>
      <c r="GU9" s="2">
        <v>7771.0894274665779</v>
      </c>
      <c r="GV9" s="2">
        <v>7771.0894274665779</v>
      </c>
      <c r="GW9" s="2">
        <v>7771.0894274665779</v>
      </c>
      <c r="GX9" s="49">
        <v>23313.268282399735</v>
      </c>
      <c r="GY9" s="8">
        <v>93253.073129598939</v>
      </c>
      <c r="GZ9" s="2">
        <v>7926.5112160159097</v>
      </c>
      <c r="HA9" s="2">
        <v>7926.5112160159097</v>
      </c>
      <c r="HB9" s="2">
        <v>7926.5112160159097</v>
      </c>
      <c r="HC9" s="49">
        <v>23779.533648047727</v>
      </c>
      <c r="HD9" s="2">
        <v>7926.5112160159097</v>
      </c>
      <c r="HE9" s="2">
        <v>7926.5112160159097</v>
      </c>
      <c r="HF9" s="2">
        <v>7926.5112160159097</v>
      </c>
      <c r="HG9" s="49">
        <v>23779.533648047727</v>
      </c>
      <c r="HH9" s="2">
        <v>7926.5112160159097</v>
      </c>
      <c r="HI9" s="2">
        <v>7926.5112160159097</v>
      </c>
      <c r="HJ9" s="2">
        <v>7926.5112160159097</v>
      </c>
      <c r="HK9" s="49">
        <v>23779.533648047727</v>
      </c>
      <c r="HL9" s="2">
        <v>7926.5112160159097</v>
      </c>
      <c r="HM9" s="2">
        <v>7926.5112160159097</v>
      </c>
      <c r="HN9" s="2">
        <v>7926.5112160159097</v>
      </c>
      <c r="HO9" s="49">
        <v>23779.533648047727</v>
      </c>
      <c r="HP9" s="8">
        <v>95118.134592190909</v>
      </c>
      <c r="HQ9" s="2">
        <v>8085.0414403362283</v>
      </c>
      <c r="HR9" s="2">
        <v>8085.0414403362283</v>
      </c>
      <c r="HS9" s="2">
        <v>8085.0414403362283</v>
      </c>
      <c r="HT9" s="49">
        <v>24255.124321008683</v>
      </c>
      <c r="HU9" s="2">
        <v>8085.0414403362283</v>
      </c>
      <c r="HV9" s="2">
        <v>8085.0414403362283</v>
      </c>
      <c r="HW9" s="2">
        <v>8085.0414403362283</v>
      </c>
      <c r="HX9" s="49">
        <v>24255.124321008683</v>
      </c>
      <c r="HY9" s="2">
        <v>8085.0414403362283</v>
      </c>
      <c r="HZ9" s="2">
        <v>8085.0414403362283</v>
      </c>
      <c r="IA9" s="2">
        <v>8085.0414403362283</v>
      </c>
      <c r="IB9" s="49">
        <v>24255.124321008683</v>
      </c>
      <c r="IC9" s="2">
        <v>8085.0414403362283</v>
      </c>
      <c r="ID9" s="2">
        <v>8085.0414403362283</v>
      </c>
      <c r="IE9" s="2">
        <v>8085.0414403362283</v>
      </c>
      <c r="IF9" s="49">
        <v>24255.124321008683</v>
      </c>
      <c r="IG9" s="8">
        <v>97020.497284034733</v>
      </c>
      <c r="IH9" s="2">
        <v>8246.7422691429529</v>
      </c>
      <c r="II9" s="2">
        <v>8246.7422691429529</v>
      </c>
      <c r="IJ9" s="2">
        <v>8246.7422691429529</v>
      </c>
      <c r="IK9" s="49">
        <v>24740.226807428859</v>
      </c>
      <c r="IL9" s="2">
        <v>8246.7422691429529</v>
      </c>
      <c r="IM9" s="2">
        <v>8246.7422691429529</v>
      </c>
      <c r="IN9" s="2">
        <v>8246.7422691429529</v>
      </c>
      <c r="IO9" s="49">
        <v>24740.226807428859</v>
      </c>
      <c r="IP9" s="2">
        <v>8246.7422691429529</v>
      </c>
      <c r="IQ9" s="2">
        <v>8246.7422691429529</v>
      </c>
      <c r="IR9" s="2">
        <v>8246.7422691429529</v>
      </c>
      <c r="IS9" s="49">
        <v>24740.226807428859</v>
      </c>
      <c r="IT9" s="2">
        <v>8246.7422691429529</v>
      </c>
      <c r="IU9" s="2">
        <v>8246.7422691429529</v>
      </c>
      <c r="IV9" s="2">
        <v>8246.7422691429529</v>
      </c>
      <c r="IW9" s="49">
        <v>24740.226807428859</v>
      </c>
      <c r="IX9" s="8">
        <v>98960.907229715434</v>
      </c>
    </row>
    <row r="10" spans="3:258" x14ac:dyDescent="0.25">
      <c r="C10" t="s">
        <v>21</v>
      </c>
      <c r="D10" s="2">
        <v>0</v>
      </c>
      <c r="E10" s="2">
        <v>0</v>
      </c>
      <c r="F10" s="2">
        <v>0</v>
      </c>
      <c r="G10" s="49">
        <v>0</v>
      </c>
      <c r="H10" s="2">
        <v>0</v>
      </c>
      <c r="I10" s="2">
        <v>0</v>
      </c>
      <c r="J10" s="2">
        <v>0</v>
      </c>
      <c r="K10" s="49">
        <v>0</v>
      </c>
      <c r="L10" s="2">
        <v>0</v>
      </c>
      <c r="M10" s="2">
        <v>0</v>
      </c>
      <c r="N10" s="2">
        <v>0</v>
      </c>
      <c r="O10" s="49">
        <v>0</v>
      </c>
      <c r="P10" s="2">
        <v>0</v>
      </c>
      <c r="Q10" s="2">
        <v>0</v>
      </c>
      <c r="R10" s="2">
        <v>0</v>
      </c>
      <c r="S10" s="49">
        <v>0</v>
      </c>
      <c r="T10" s="8">
        <v>0</v>
      </c>
      <c r="U10" s="2">
        <v>1000</v>
      </c>
      <c r="V10" s="2">
        <v>1000</v>
      </c>
      <c r="W10" s="2">
        <v>1000</v>
      </c>
      <c r="X10" s="49">
        <v>3000</v>
      </c>
      <c r="Y10" s="2">
        <v>1000</v>
      </c>
      <c r="Z10" s="2">
        <v>1000</v>
      </c>
      <c r="AA10" s="2">
        <v>1000</v>
      </c>
      <c r="AB10" s="49">
        <v>3000</v>
      </c>
      <c r="AC10" s="2">
        <v>1000</v>
      </c>
      <c r="AD10" s="2">
        <v>1000</v>
      </c>
      <c r="AE10" s="2">
        <v>1000</v>
      </c>
      <c r="AF10" s="49">
        <v>3000</v>
      </c>
      <c r="AG10" s="2">
        <v>1000</v>
      </c>
      <c r="AH10" s="2">
        <v>1000</v>
      </c>
      <c r="AI10" s="2">
        <v>1000</v>
      </c>
      <c r="AJ10" s="49">
        <v>3000</v>
      </c>
      <c r="AK10" s="8">
        <v>12000</v>
      </c>
      <c r="AL10" s="2">
        <v>1000</v>
      </c>
      <c r="AM10" s="2">
        <v>1000</v>
      </c>
      <c r="AN10" s="2">
        <v>1000</v>
      </c>
      <c r="AO10" s="49">
        <v>3000</v>
      </c>
      <c r="AP10" s="2">
        <v>1000</v>
      </c>
      <c r="AQ10" s="2">
        <v>1000</v>
      </c>
      <c r="AR10" s="2">
        <v>1000</v>
      </c>
      <c r="AS10" s="49">
        <v>3000</v>
      </c>
      <c r="AT10" s="2">
        <v>1000</v>
      </c>
      <c r="AU10" s="2">
        <v>1000</v>
      </c>
      <c r="AV10" s="2">
        <v>1000</v>
      </c>
      <c r="AW10" s="49">
        <v>3000</v>
      </c>
      <c r="AX10" s="2">
        <v>1000</v>
      </c>
      <c r="AY10" s="2">
        <v>1000</v>
      </c>
      <c r="AZ10" s="2">
        <v>1000</v>
      </c>
      <c r="BA10" s="49">
        <v>3000</v>
      </c>
      <c r="BB10" s="8">
        <v>12000</v>
      </c>
      <c r="BC10" s="2">
        <v>1000</v>
      </c>
      <c r="BD10" s="2">
        <v>1000</v>
      </c>
      <c r="BE10" s="2">
        <v>1000</v>
      </c>
      <c r="BF10" s="49">
        <v>3000</v>
      </c>
      <c r="BG10" s="2">
        <v>1000</v>
      </c>
      <c r="BH10" s="2">
        <v>1000</v>
      </c>
      <c r="BI10" s="2">
        <v>1000</v>
      </c>
      <c r="BJ10" s="49">
        <v>3000</v>
      </c>
      <c r="BK10" s="2">
        <v>1000</v>
      </c>
      <c r="BL10" s="2">
        <v>1000</v>
      </c>
      <c r="BM10" s="2">
        <v>1000</v>
      </c>
      <c r="BN10" s="49">
        <v>3000</v>
      </c>
      <c r="BO10" s="2">
        <v>1000</v>
      </c>
      <c r="BP10" s="2">
        <v>1000</v>
      </c>
      <c r="BQ10" s="2">
        <v>1000</v>
      </c>
      <c r="BR10" s="49">
        <v>3000</v>
      </c>
      <c r="BS10" s="8">
        <v>12000</v>
      </c>
      <c r="BT10" s="2">
        <v>1000</v>
      </c>
      <c r="BU10" s="2">
        <v>1000</v>
      </c>
      <c r="BV10" s="2">
        <v>1000</v>
      </c>
      <c r="BW10" s="49">
        <v>3000</v>
      </c>
      <c r="BX10" s="2">
        <v>1000</v>
      </c>
      <c r="BY10" s="2">
        <v>1000</v>
      </c>
      <c r="BZ10" s="2">
        <v>1000</v>
      </c>
      <c r="CA10" s="49">
        <v>3000</v>
      </c>
      <c r="CB10" s="2">
        <v>1000</v>
      </c>
      <c r="CC10" s="2">
        <v>1000</v>
      </c>
      <c r="CD10" s="2">
        <v>1000</v>
      </c>
      <c r="CE10" s="49">
        <v>3000</v>
      </c>
      <c r="CF10" s="2">
        <v>1000</v>
      </c>
      <c r="CG10" s="2">
        <v>1000</v>
      </c>
      <c r="CH10" s="2">
        <v>1000</v>
      </c>
      <c r="CI10" s="49">
        <v>3000</v>
      </c>
      <c r="CJ10" s="8">
        <v>12000</v>
      </c>
      <c r="CK10" s="2">
        <v>1000</v>
      </c>
      <c r="CL10" s="2">
        <v>1000</v>
      </c>
      <c r="CM10" s="2">
        <v>1000</v>
      </c>
      <c r="CN10" s="49">
        <v>3000</v>
      </c>
      <c r="CO10" s="2">
        <v>1000</v>
      </c>
      <c r="CP10" s="2">
        <v>1000</v>
      </c>
      <c r="CQ10" s="2">
        <v>1000</v>
      </c>
      <c r="CR10" s="49">
        <v>3000</v>
      </c>
      <c r="CS10" s="2">
        <v>1000</v>
      </c>
      <c r="CT10" s="2">
        <v>1000</v>
      </c>
      <c r="CU10" s="2">
        <v>1000</v>
      </c>
      <c r="CV10" s="49">
        <v>3000</v>
      </c>
      <c r="CW10" s="2">
        <v>1000</v>
      </c>
      <c r="CX10" s="2">
        <v>1000</v>
      </c>
      <c r="CY10" s="2">
        <v>1000</v>
      </c>
      <c r="CZ10" s="49">
        <v>3000</v>
      </c>
      <c r="DA10" s="8">
        <v>12000</v>
      </c>
      <c r="DB10" s="2">
        <v>1000</v>
      </c>
      <c r="DC10" s="2">
        <v>1000</v>
      </c>
      <c r="DD10" s="2">
        <v>1000</v>
      </c>
      <c r="DE10" s="49">
        <v>3000</v>
      </c>
      <c r="DF10" s="2">
        <v>1000</v>
      </c>
      <c r="DG10" s="2">
        <v>1000</v>
      </c>
      <c r="DH10" s="2">
        <v>1000</v>
      </c>
      <c r="DI10" s="49">
        <v>3000</v>
      </c>
      <c r="DJ10" s="2">
        <v>1000</v>
      </c>
      <c r="DK10" s="2">
        <v>1000</v>
      </c>
      <c r="DL10" s="2">
        <v>1000</v>
      </c>
      <c r="DM10" s="49">
        <v>3000</v>
      </c>
      <c r="DN10" s="2">
        <v>1000</v>
      </c>
      <c r="DO10" s="2">
        <v>1000</v>
      </c>
      <c r="DP10" s="2">
        <v>1000</v>
      </c>
      <c r="DQ10" s="49">
        <v>3000</v>
      </c>
      <c r="DR10" s="8">
        <v>12000</v>
      </c>
      <c r="DS10" s="2">
        <v>1000</v>
      </c>
      <c r="DT10" s="2">
        <v>1000</v>
      </c>
      <c r="DU10" s="2">
        <v>1000</v>
      </c>
      <c r="DV10" s="49">
        <v>3000</v>
      </c>
      <c r="DW10" s="2">
        <v>1000</v>
      </c>
      <c r="DX10" s="2">
        <v>1000</v>
      </c>
      <c r="DY10" s="2">
        <v>1000</v>
      </c>
      <c r="DZ10" s="49">
        <v>3000</v>
      </c>
      <c r="EA10" s="2">
        <v>1000</v>
      </c>
      <c r="EB10" s="2">
        <v>1000</v>
      </c>
      <c r="EC10" s="2">
        <v>1000</v>
      </c>
      <c r="ED10" s="49">
        <v>3000</v>
      </c>
      <c r="EE10" s="2">
        <v>1000</v>
      </c>
      <c r="EF10" s="2">
        <v>1000</v>
      </c>
      <c r="EG10" s="2">
        <v>1000</v>
      </c>
      <c r="EH10" s="49">
        <v>3000</v>
      </c>
      <c r="EI10" s="8">
        <v>12000</v>
      </c>
      <c r="EJ10" s="2">
        <v>1000</v>
      </c>
      <c r="EK10" s="2">
        <v>1000</v>
      </c>
      <c r="EL10" s="2">
        <v>1000</v>
      </c>
      <c r="EM10" s="49">
        <v>3000</v>
      </c>
      <c r="EN10" s="2">
        <v>1000</v>
      </c>
      <c r="EO10" s="2">
        <v>1000</v>
      </c>
      <c r="EP10" s="2">
        <v>1000</v>
      </c>
      <c r="EQ10" s="49">
        <v>3000</v>
      </c>
      <c r="ER10" s="2">
        <v>1000</v>
      </c>
      <c r="ES10" s="2">
        <v>1000</v>
      </c>
      <c r="ET10" s="2">
        <v>1000</v>
      </c>
      <c r="EU10" s="49">
        <v>3000</v>
      </c>
      <c r="EV10" s="2">
        <v>1000</v>
      </c>
      <c r="EW10" s="2">
        <v>1000</v>
      </c>
      <c r="EX10" s="2">
        <v>1000</v>
      </c>
      <c r="EY10" s="49">
        <v>3000</v>
      </c>
      <c r="EZ10" s="8">
        <v>12000</v>
      </c>
      <c r="FA10" s="2">
        <v>1000</v>
      </c>
      <c r="FB10" s="2">
        <v>1000</v>
      </c>
      <c r="FC10" s="2">
        <v>1000</v>
      </c>
      <c r="FD10" s="49">
        <v>3000</v>
      </c>
      <c r="FE10" s="2">
        <v>1000</v>
      </c>
      <c r="FF10" s="2">
        <v>1000</v>
      </c>
      <c r="FG10" s="2">
        <v>1000</v>
      </c>
      <c r="FH10" s="49">
        <v>3000</v>
      </c>
      <c r="FI10" s="2">
        <v>1000</v>
      </c>
      <c r="FJ10" s="2">
        <v>1000</v>
      </c>
      <c r="FK10" s="2">
        <v>1000</v>
      </c>
      <c r="FL10" s="49">
        <v>3000</v>
      </c>
      <c r="FM10" s="2">
        <v>1000</v>
      </c>
      <c r="FN10" s="2">
        <v>1000</v>
      </c>
      <c r="FO10" s="2">
        <v>1000</v>
      </c>
      <c r="FP10" s="49">
        <v>3000</v>
      </c>
      <c r="FQ10" s="8">
        <v>12000</v>
      </c>
      <c r="FR10" s="2">
        <v>1000</v>
      </c>
      <c r="FS10" s="2">
        <v>1000</v>
      </c>
      <c r="FT10" s="2">
        <v>1000</v>
      </c>
      <c r="FU10" s="49">
        <v>3000</v>
      </c>
      <c r="FV10" s="2">
        <v>1000</v>
      </c>
      <c r="FW10" s="2">
        <v>1000</v>
      </c>
      <c r="FX10" s="2">
        <v>1000</v>
      </c>
      <c r="FY10" s="49">
        <v>3000</v>
      </c>
      <c r="FZ10" s="2">
        <v>1000</v>
      </c>
      <c r="GA10" s="2">
        <v>1000</v>
      </c>
      <c r="GB10" s="2">
        <v>1000</v>
      </c>
      <c r="GC10" s="49">
        <v>3000</v>
      </c>
      <c r="GD10" s="2">
        <v>1000</v>
      </c>
      <c r="GE10" s="2">
        <v>1000</v>
      </c>
      <c r="GF10" s="2">
        <v>1000</v>
      </c>
      <c r="GG10" s="49">
        <v>3000</v>
      </c>
      <c r="GH10" s="8">
        <v>12000</v>
      </c>
      <c r="GI10" s="2">
        <v>1000</v>
      </c>
      <c r="GJ10" s="2">
        <v>1000</v>
      </c>
      <c r="GK10" s="2">
        <v>1000</v>
      </c>
      <c r="GL10" s="49">
        <v>3000</v>
      </c>
      <c r="GM10" s="2">
        <v>1000</v>
      </c>
      <c r="GN10" s="2">
        <v>1000</v>
      </c>
      <c r="GO10" s="2">
        <v>1000</v>
      </c>
      <c r="GP10" s="49">
        <v>3000</v>
      </c>
      <c r="GQ10" s="2">
        <v>1000</v>
      </c>
      <c r="GR10" s="2">
        <v>1000</v>
      </c>
      <c r="GS10" s="2">
        <v>1000</v>
      </c>
      <c r="GT10" s="49">
        <v>3000</v>
      </c>
      <c r="GU10" s="2">
        <v>1000</v>
      </c>
      <c r="GV10" s="2">
        <v>1000</v>
      </c>
      <c r="GW10" s="2">
        <v>1000</v>
      </c>
      <c r="GX10" s="49">
        <v>3000</v>
      </c>
      <c r="GY10" s="8">
        <v>12000</v>
      </c>
      <c r="GZ10" s="2">
        <v>1000</v>
      </c>
      <c r="HA10" s="2">
        <v>1000</v>
      </c>
      <c r="HB10" s="2">
        <v>1000</v>
      </c>
      <c r="HC10" s="49">
        <v>3000</v>
      </c>
      <c r="HD10" s="2">
        <v>1000</v>
      </c>
      <c r="HE10" s="2">
        <v>1000</v>
      </c>
      <c r="HF10" s="2">
        <v>1000</v>
      </c>
      <c r="HG10" s="49">
        <v>3000</v>
      </c>
      <c r="HH10" s="2">
        <v>1000</v>
      </c>
      <c r="HI10" s="2">
        <v>1000</v>
      </c>
      <c r="HJ10" s="2">
        <v>1000</v>
      </c>
      <c r="HK10" s="49">
        <v>3000</v>
      </c>
      <c r="HL10" s="2">
        <v>1000</v>
      </c>
      <c r="HM10" s="2">
        <v>1000</v>
      </c>
      <c r="HN10" s="2">
        <v>1000</v>
      </c>
      <c r="HO10" s="49">
        <v>3000</v>
      </c>
      <c r="HP10" s="8">
        <v>12000</v>
      </c>
      <c r="HQ10" s="2">
        <v>1000</v>
      </c>
      <c r="HR10" s="2">
        <v>1000</v>
      </c>
      <c r="HS10" s="2">
        <v>1000</v>
      </c>
      <c r="HT10" s="49">
        <v>3000</v>
      </c>
      <c r="HU10" s="2">
        <v>1000</v>
      </c>
      <c r="HV10" s="2">
        <v>1000</v>
      </c>
      <c r="HW10" s="2">
        <v>1000</v>
      </c>
      <c r="HX10" s="49">
        <v>3000</v>
      </c>
      <c r="HY10" s="2">
        <v>1000</v>
      </c>
      <c r="HZ10" s="2">
        <v>1000</v>
      </c>
      <c r="IA10" s="2">
        <v>1000</v>
      </c>
      <c r="IB10" s="49">
        <v>3000</v>
      </c>
      <c r="IC10" s="2">
        <v>1000</v>
      </c>
      <c r="ID10" s="2">
        <v>1000</v>
      </c>
      <c r="IE10" s="2">
        <v>1000</v>
      </c>
      <c r="IF10" s="49">
        <v>3000</v>
      </c>
      <c r="IG10" s="8">
        <v>12000</v>
      </c>
      <c r="IH10" s="2">
        <v>1000</v>
      </c>
      <c r="II10" s="2">
        <v>1000</v>
      </c>
      <c r="IJ10" s="2">
        <v>1000</v>
      </c>
      <c r="IK10" s="49">
        <v>3000</v>
      </c>
      <c r="IL10" s="2">
        <v>1000</v>
      </c>
      <c r="IM10" s="2">
        <v>1000</v>
      </c>
      <c r="IN10" s="2">
        <v>1000</v>
      </c>
      <c r="IO10" s="49">
        <v>3000</v>
      </c>
      <c r="IP10" s="2">
        <v>1000</v>
      </c>
      <c r="IQ10" s="2">
        <v>1000</v>
      </c>
      <c r="IR10" s="2">
        <v>1000</v>
      </c>
      <c r="IS10" s="49">
        <v>3000</v>
      </c>
      <c r="IT10" s="2">
        <v>1000</v>
      </c>
      <c r="IU10" s="2">
        <v>1000</v>
      </c>
      <c r="IV10" s="2">
        <v>1000</v>
      </c>
      <c r="IW10" s="49">
        <v>3000</v>
      </c>
      <c r="IX10" s="8">
        <v>12000</v>
      </c>
    </row>
    <row r="11" spans="3:258" x14ac:dyDescent="0.25">
      <c r="D11" s="2"/>
      <c r="E11" s="2"/>
      <c r="F11" s="2"/>
      <c r="G11" s="49">
        <v>0</v>
      </c>
      <c r="H11" s="2"/>
      <c r="I11" s="2"/>
      <c r="J11" s="2"/>
      <c r="K11" s="49">
        <v>0</v>
      </c>
      <c r="L11" s="2">
        <v>0</v>
      </c>
      <c r="M11" s="2"/>
      <c r="N11" s="2"/>
      <c r="O11" s="49">
        <v>0</v>
      </c>
      <c r="P11" s="2"/>
      <c r="Q11" s="2"/>
      <c r="R11" s="2"/>
      <c r="S11" s="49">
        <v>0</v>
      </c>
      <c r="T11" s="8">
        <v>0</v>
      </c>
      <c r="U11" s="2">
        <v>0</v>
      </c>
      <c r="V11" s="2"/>
      <c r="W11" s="2"/>
      <c r="X11" s="49">
        <v>0</v>
      </c>
      <c r="Y11" s="2"/>
      <c r="Z11" s="2"/>
      <c r="AA11" s="2"/>
      <c r="AB11" s="49">
        <v>0</v>
      </c>
      <c r="AC11" s="2">
        <v>0</v>
      </c>
      <c r="AD11" s="2"/>
      <c r="AE11" s="2"/>
      <c r="AF11" s="49">
        <v>0</v>
      </c>
      <c r="AG11" s="2"/>
      <c r="AH11" s="2"/>
      <c r="AI11" s="2"/>
      <c r="AJ11" s="49">
        <v>0</v>
      </c>
      <c r="AK11" s="8">
        <v>0</v>
      </c>
      <c r="AL11" s="2">
        <v>0</v>
      </c>
      <c r="AM11" s="2"/>
      <c r="AN11" s="2"/>
      <c r="AO11" s="49">
        <v>0</v>
      </c>
      <c r="AP11" s="2"/>
      <c r="AQ11" s="2"/>
      <c r="AR11" s="2"/>
      <c r="AS11" s="49">
        <v>0</v>
      </c>
      <c r="AT11" s="2">
        <v>0</v>
      </c>
      <c r="AU11" s="2"/>
      <c r="AV11" s="2"/>
      <c r="AW11" s="49">
        <v>0</v>
      </c>
      <c r="AX11" s="2"/>
      <c r="AY11" s="2"/>
      <c r="AZ11" s="2"/>
      <c r="BA11" s="49">
        <v>0</v>
      </c>
      <c r="BB11" s="8">
        <v>0</v>
      </c>
      <c r="BC11" s="2">
        <v>0</v>
      </c>
      <c r="BD11" s="2"/>
      <c r="BE11" s="2"/>
      <c r="BF11" s="49">
        <v>0</v>
      </c>
      <c r="BG11" s="2"/>
      <c r="BH11" s="2"/>
      <c r="BI11" s="2"/>
      <c r="BJ11" s="49">
        <v>0</v>
      </c>
      <c r="BK11" s="2">
        <v>0</v>
      </c>
      <c r="BL11" s="2"/>
      <c r="BM11" s="2"/>
      <c r="BN11" s="49">
        <v>0</v>
      </c>
      <c r="BO11" s="2"/>
      <c r="BP11" s="2"/>
      <c r="BQ11" s="2"/>
      <c r="BR11" s="49">
        <v>0</v>
      </c>
      <c r="BS11" s="8">
        <v>0</v>
      </c>
      <c r="BT11" s="2">
        <v>0</v>
      </c>
      <c r="BU11" s="2"/>
      <c r="BV11" s="2"/>
      <c r="BW11" s="49">
        <v>0</v>
      </c>
      <c r="BX11" s="2"/>
      <c r="BY11" s="2"/>
      <c r="BZ11" s="2"/>
      <c r="CA11" s="49">
        <v>0</v>
      </c>
      <c r="CB11" s="2">
        <v>0</v>
      </c>
      <c r="CC11" s="2"/>
      <c r="CD11" s="2"/>
      <c r="CE11" s="49">
        <v>0</v>
      </c>
      <c r="CF11" s="2"/>
      <c r="CG11" s="2"/>
      <c r="CH11" s="2"/>
      <c r="CI11" s="49">
        <v>0</v>
      </c>
      <c r="CJ11" s="8">
        <v>0</v>
      </c>
      <c r="CK11" s="2">
        <v>0</v>
      </c>
      <c r="CL11" s="2"/>
      <c r="CM11" s="2"/>
      <c r="CN11" s="49">
        <v>0</v>
      </c>
      <c r="CO11" s="2"/>
      <c r="CP11" s="2"/>
      <c r="CQ11" s="2"/>
      <c r="CR11" s="49">
        <v>0</v>
      </c>
      <c r="CS11" s="2">
        <v>0</v>
      </c>
      <c r="CT11" s="2"/>
      <c r="CU11" s="2"/>
      <c r="CV11" s="49">
        <v>0</v>
      </c>
      <c r="CW11" s="2"/>
      <c r="CX11" s="2"/>
      <c r="CY11" s="2"/>
      <c r="CZ11" s="49">
        <v>0</v>
      </c>
      <c r="DA11" s="8">
        <v>0</v>
      </c>
      <c r="DB11" s="2">
        <v>0</v>
      </c>
      <c r="DC11" s="2"/>
      <c r="DD11" s="2"/>
      <c r="DE11" s="49">
        <v>0</v>
      </c>
      <c r="DF11" s="2"/>
      <c r="DG11" s="2"/>
      <c r="DH11" s="2"/>
      <c r="DI11" s="49">
        <v>0</v>
      </c>
      <c r="DJ11" s="2">
        <v>0</v>
      </c>
      <c r="DK11" s="2"/>
      <c r="DL11" s="2"/>
      <c r="DM11" s="49">
        <v>0</v>
      </c>
      <c r="DN11" s="2"/>
      <c r="DO11" s="2"/>
      <c r="DP11" s="2"/>
      <c r="DQ11" s="49">
        <v>0</v>
      </c>
      <c r="DR11" s="8">
        <v>0</v>
      </c>
      <c r="DS11" s="2">
        <v>0</v>
      </c>
      <c r="DT11" s="2"/>
      <c r="DU11" s="2"/>
      <c r="DV11" s="49">
        <v>0</v>
      </c>
      <c r="DW11" s="2"/>
      <c r="DX11" s="2"/>
      <c r="DY11" s="2"/>
      <c r="DZ11" s="49">
        <v>0</v>
      </c>
      <c r="EA11" s="2">
        <v>0</v>
      </c>
      <c r="EB11" s="2"/>
      <c r="EC11" s="2"/>
      <c r="ED11" s="49">
        <v>0</v>
      </c>
      <c r="EE11" s="2"/>
      <c r="EF11" s="2"/>
      <c r="EG11" s="2"/>
      <c r="EH11" s="49">
        <v>0</v>
      </c>
      <c r="EI11" s="8">
        <v>0</v>
      </c>
      <c r="EJ11" s="2">
        <v>0</v>
      </c>
      <c r="EK11" s="2"/>
      <c r="EL11" s="2"/>
      <c r="EM11" s="49">
        <v>0</v>
      </c>
      <c r="EN11" s="2"/>
      <c r="EO11" s="2"/>
      <c r="EP11" s="2"/>
      <c r="EQ11" s="49">
        <v>0</v>
      </c>
      <c r="ER11" s="2">
        <v>0</v>
      </c>
      <c r="ES11" s="2"/>
      <c r="ET11" s="2"/>
      <c r="EU11" s="49">
        <v>0</v>
      </c>
      <c r="EV11" s="2"/>
      <c r="EW11" s="2"/>
      <c r="EX11" s="2"/>
      <c r="EY11" s="49">
        <v>0</v>
      </c>
      <c r="EZ11" s="8">
        <v>0</v>
      </c>
      <c r="FA11" s="2">
        <v>0</v>
      </c>
      <c r="FB11" s="2"/>
      <c r="FC11" s="2"/>
      <c r="FD11" s="49">
        <v>0</v>
      </c>
      <c r="FE11" s="2"/>
      <c r="FF11" s="2"/>
      <c r="FG11" s="2"/>
      <c r="FH11" s="49">
        <v>0</v>
      </c>
      <c r="FI11" s="2">
        <v>0</v>
      </c>
      <c r="FJ11" s="2"/>
      <c r="FK11" s="2"/>
      <c r="FL11" s="49">
        <v>0</v>
      </c>
      <c r="FM11" s="2"/>
      <c r="FN11" s="2"/>
      <c r="FO11" s="2"/>
      <c r="FP11" s="49">
        <v>0</v>
      </c>
      <c r="FQ11" s="8">
        <v>0</v>
      </c>
      <c r="FR11" s="2">
        <v>0</v>
      </c>
      <c r="FS11" s="2"/>
      <c r="FT11" s="2"/>
      <c r="FU11" s="49">
        <v>0</v>
      </c>
      <c r="FV11" s="2"/>
      <c r="FW11" s="2"/>
      <c r="FX11" s="2"/>
      <c r="FY11" s="49">
        <v>0</v>
      </c>
      <c r="FZ11" s="2">
        <v>0</v>
      </c>
      <c r="GA11" s="2"/>
      <c r="GB11" s="2"/>
      <c r="GC11" s="49">
        <v>0</v>
      </c>
      <c r="GD11" s="2"/>
      <c r="GE11" s="2"/>
      <c r="GF11" s="2"/>
      <c r="GG11" s="49">
        <v>0</v>
      </c>
      <c r="GH11" s="8">
        <v>0</v>
      </c>
      <c r="GI11" s="2">
        <v>0</v>
      </c>
      <c r="GJ11" s="2"/>
      <c r="GK11" s="2"/>
      <c r="GL11" s="49">
        <v>0</v>
      </c>
      <c r="GM11" s="2"/>
      <c r="GN11" s="2"/>
      <c r="GO11" s="2"/>
      <c r="GP11" s="49">
        <v>0</v>
      </c>
      <c r="GQ11" s="2">
        <v>0</v>
      </c>
      <c r="GR11" s="2"/>
      <c r="GS11" s="2"/>
      <c r="GT11" s="49">
        <v>0</v>
      </c>
      <c r="GU11" s="2"/>
      <c r="GV11" s="2"/>
      <c r="GW11" s="2"/>
      <c r="GX11" s="49">
        <v>0</v>
      </c>
      <c r="GY11" s="8">
        <v>0</v>
      </c>
      <c r="GZ11" s="2">
        <v>0</v>
      </c>
      <c r="HA11" s="2"/>
      <c r="HB11" s="2"/>
      <c r="HC11" s="49">
        <v>0</v>
      </c>
      <c r="HD11" s="2"/>
      <c r="HE11" s="2"/>
      <c r="HF11" s="2"/>
      <c r="HG11" s="49">
        <v>0</v>
      </c>
      <c r="HH11" s="2">
        <v>0</v>
      </c>
      <c r="HI11" s="2"/>
      <c r="HJ11" s="2"/>
      <c r="HK11" s="49">
        <v>0</v>
      </c>
      <c r="HL11" s="2"/>
      <c r="HM11" s="2"/>
      <c r="HN11" s="2"/>
      <c r="HO11" s="49">
        <v>0</v>
      </c>
      <c r="HP11" s="8">
        <v>0</v>
      </c>
      <c r="HQ11" s="2">
        <v>0</v>
      </c>
      <c r="HR11" s="2"/>
      <c r="HS11" s="2"/>
      <c r="HT11" s="49">
        <v>0</v>
      </c>
      <c r="HU11" s="2"/>
      <c r="HV11" s="2"/>
      <c r="HW11" s="2"/>
      <c r="HX11" s="49">
        <v>0</v>
      </c>
      <c r="HY11" s="2">
        <v>0</v>
      </c>
      <c r="HZ11" s="2"/>
      <c r="IA11" s="2"/>
      <c r="IB11" s="49">
        <v>0</v>
      </c>
      <c r="IC11" s="2"/>
      <c r="ID11" s="2"/>
      <c r="IE11" s="2"/>
      <c r="IF11" s="49">
        <v>0</v>
      </c>
      <c r="IG11" s="8">
        <v>0</v>
      </c>
      <c r="IH11" s="2">
        <v>0</v>
      </c>
      <c r="II11" s="2"/>
      <c r="IJ11" s="2"/>
      <c r="IK11" s="49">
        <v>0</v>
      </c>
      <c r="IL11" s="2"/>
      <c r="IM11" s="2"/>
      <c r="IN11" s="2"/>
      <c r="IO11" s="49">
        <v>0</v>
      </c>
      <c r="IP11" s="2">
        <v>0</v>
      </c>
      <c r="IQ11" s="2"/>
      <c r="IR11" s="2"/>
      <c r="IS11" s="49">
        <v>0</v>
      </c>
      <c r="IT11" s="2"/>
      <c r="IU11" s="2"/>
      <c r="IV11" s="2"/>
      <c r="IW11" s="49">
        <v>0</v>
      </c>
      <c r="IX11" s="8">
        <v>0</v>
      </c>
    </row>
    <row r="12" spans="3:258" x14ac:dyDescent="0.25">
      <c r="D12" s="2"/>
      <c r="E12" s="2"/>
      <c r="F12" s="2"/>
      <c r="G12" s="49">
        <v>0</v>
      </c>
      <c r="H12" s="2"/>
      <c r="I12" s="2"/>
      <c r="J12" s="2"/>
      <c r="K12" s="49">
        <v>0</v>
      </c>
      <c r="L12" s="2"/>
      <c r="M12" s="2"/>
      <c r="N12" s="2"/>
      <c r="O12" s="49">
        <v>0</v>
      </c>
      <c r="P12" s="2"/>
      <c r="Q12" s="2"/>
      <c r="R12" s="2"/>
      <c r="S12" s="49">
        <v>0</v>
      </c>
      <c r="T12" s="8">
        <v>0</v>
      </c>
      <c r="U12" s="2"/>
      <c r="V12" s="2"/>
      <c r="W12" s="2"/>
      <c r="X12" s="49">
        <v>0</v>
      </c>
      <c r="Y12" s="2"/>
      <c r="Z12" s="2"/>
      <c r="AA12" s="2"/>
      <c r="AB12" s="49">
        <v>0</v>
      </c>
      <c r="AC12" s="2"/>
      <c r="AD12" s="2"/>
      <c r="AE12" s="2"/>
      <c r="AF12" s="49">
        <v>0</v>
      </c>
      <c r="AG12" s="2"/>
      <c r="AH12" s="2"/>
      <c r="AI12" s="2"/>
      <c r="AJ12" s="49">
        <v>0</v>
      </c>
      <c r="AK12" s="8">
        <v>0</v>
      </c>
      <c r="AL12" s="2"/>
      <c r="AM12" s="2"/>
      <c r="AN12" s="2"/>
      <c r="AO12" s="49">
        <v>0</v>
      </c>
      <c r="AP12" s="2"/>
      <c r="AQ12" s="2"/>
      <c r="AR12" s="2"/>
      <c r="AS12" s="49">
        <v>0</v>
      </c>
      <c r="AT12" s="2"/>
      <c r="AU12" s="2"/>
      <c r="AV12" s="2"/>
      <c r="AW12" s="49">
        <v>0</v>
      </c>
      <c r="AX12" s="2"/>
      <c r="AY12" s="2"/>
      <c r="AZ12" s="2"/>
      <c r="BA12" s="49">
        <v>0</v>
      </c>
      <c r="BB12" s="8">
        <v>0</v>
      </c>
      <c r="BC12" s="2"/>
      <c r="BD12" s="2"/>
      <c r="BE12" s="2"/>
      <c r="BF12" s="49">
        <v>0</v>
      </c>
      <c r="BG12" s="2"/>
      <c r="BH12" s="2"/>
      <c r="BI12" s="2"/>
      <c r="BJ12" s="49">
        <v>0</v>
      </c>
      <c r="BK12" s="2"/>
      <c r="BL12" s="2"/>
      <c r="BM12" s="2"/>
      <c r="BN12" s="49">
        <v>0</v>
      </c>
      <c r="BO12" s="2"/>
      <c r="BP12" s="2"/>
      <c r="BQ12" s="2"/>
      <c r="BR12" s="49">
        <v>0</v>
      </c>
      <c r="BS12" s="8">
        <v>0</v>
      </c>
      <c r="BT12" s="2"/>
      <c r="BU12" s="2"/>
      <c r="BV12" s="2"/>
      <c r="BW12" s="49">
        <v>0</v>
      </c>
      <c r="BX12" s="2"/>
      <c r="BY12" s="2"/>
      <c r="BZ12" s="2"/>
      <c r="CA12" s="49">
        <v>0</v>
      </c>
      <c r="CB12" s="2"/>
      <c r="CC12" s="2"/>
      <c r="CD12" s="2"/>
      <c r="CE12" s="49">
        <v>0</v>
      </c>
      <c r="CF12" s="2"/>
      <c r="CG12" s="2"/>
      <c r="CH12" s="2"/>
      <c r="CI12" s="49">
        <v>0</v>
      </c>
      <c r="CJ12" s="8">
        <v>0</v>
      </c>
      <c r="CK12" s="2"/>
      <c r="CL12" s="2"/>
      <c r="CM12" s="2"/>
      <c r="CN12" s="49">
        <v>0</v>
      </c>
      <c r="CO12" s="2"/>
      <c r="CP12" s="2"/>
      <c r="CQ12" s="2"/>
      <c r="CR12" s="49">
        <v>0</v>
      </c>
      <c r="CS12" s="2"/>
      <c r="CT12" s="2"/>
      <c r="CU12" s="2"/>
      <c r="CV12" s="49">
        <v>0</v>
      </c>
      <c r="CW12" s="2"/>
      <c r="CX12" s="2"/>
      <c r="CY12" s="2"/>
      <c r="CZ12" s="49">
        <v>0</v>
      </c>
      <c r="DA12" s="8">
        <v>0</v>
      </c>
      <c r="DB12" s="2"/>
      <c r="DC12" s="2"/>
      <c r="DD12" s="2"/>
      <c r="DE12" s="49">
        <v>0</v>
      </c>
      <c r="DF12" s="2"/>
      <c r="DG12" s="2"/>
      <c r="DH12" s="2"/>
      <c r="DI12" s="49">
        <v>0</v>
      </c>
      <c r="DJ12" s="2"/>
      <c r="DK12" s="2"/>
      <c r="DL12" s="2"/>
      <c r="DM12" s="49">
        <v>0</v>
      </c>
      <c r="DN12" s="2"/>
      <c r="DO12" s="2"/>
      <c r="DP12" s="2"/>
      <c r="DQ12" s="49">
        <v>0</v>
      </c>
      <c r="DR12" s="8">
        <v>0</v>
      </c>
      <c r="DS12" s="2"/>
      <c r="DT12" s="2"/>
      <c r="DU12" s="2"/>
      <c r="DV12" s="49">
        <v>0</v>
      </c>
      <c r="DW12" s="2"/>
      <c r="DX12" s="2"/>
      <c r="DY12" s="2"/>
      <c r="DZ12" s="49">
        <v>0</v>
      </c>
      <c r="EA12" s="2"/>
      <c r="EB12" s="2"/>
      <c r="EC12" s="2"/>
      <c r="ED12" s="49">
        <v>0</v>
      </c>
      <c r="EE12" s="2"/>
      <c r="EF12" s="2"/>
      <c r="EG12" s="2"/>
      <c r="EH12" s="49">
        <v>0</v>
      </c>
      <c r="EI12" s="8">
        <v>0</v>
      </c>
      <c r="EJ12" s="2"/>
      <c r="EK12" s="2"/>
      <c r="EL12" s="2"/>
      <c r="EM12" s="49">
        <v>0</v>
      </c>
      <c r="EN12" s="2"/>
      <c r="EO12" s="2"/>
      <c r="EP12" s="2"/>
      <c r="EQ12" s="49">
        <v>0</v>
      </c>
      <c r="ER12" s="2"/>
      <c r="ES12" s="2"/>
      <c r="ET12" s="2"/>
      <c r="EU12" s="49">
        <v>0</v>
      </c>
      <c r="EV12" s="2"/>
      <c r="EW12" s="2"/>
      <c r="EX12" s="2"/>
      <c r="EY12" s="49">
        <v>0</v>
      </c>
      <c r="EZ12" s="8">
        <v>0</v>
      </c>
      <c r="FA12" s="2"/>
      <c r="FB12" s="2"/>
      <c r="FC12" s="2"/>
      <c r="FD12" s="49">
        <v>0</v>
      </c>
      <c r="FE12" s="2"/>
      <c r="FF12" s="2"/>
      <c r="FG12" s="2"/>
      <c r="FH12" s="49">
        <v>0</v>
      </c>
      <c r="FI12" s="2"/>
      <c r="FJ12" s="2"/>
      <c r="FK12" s="2"/>
      <c r="FL12" s="49">
        <v>0</v>
      </c>
      <c r="FM12" s="2"/>
      <c r="FN12" s="2"/>
      <c r="FO12" s="2"/>
      <c r="FP12" s="49">
        <v>0</v>
      </c>
      <c r="FQ12" s="8">
        <v>0</v>
      </c>
      <c r="FR12" s="2"/>
      <c r="FS12" s="2"/>
      <c r="FT12" s="2"/>
      <c r="FU12" s="49">
        <v>0</v>
      </c>
      <c r="FV12" s="2"/>
      <c r="FW12" s="2"/>
      <c r="FX12" s="2"/>
      <c r="FY12" s="49">
        <v>0</v>
      </c>
      <c r="FZ12" s="2"/>
      <c r="GA12" s="2"/>
      <c r="GB12" s="2"/>
      <c r="GC12" s="49">
        <v>0</v>
      </c>
      <c r="GD12" s="2"/>
      <c r="GE12" s="2"/>
      <c r="GF12" s="2"/>
      <c r="GG12" s="49">
        <v>0</v>
      </c>
      <c r="GH12" s="8">
        <v>0</v>
      </c>
      <c r="GI12" s="2"/>
      <c r="GJ12" s="2"/>
      <c r="GK12" s="2"/>
      <c r="GL12" s="49">
        <v>0</v>
      </c>
      <c r="GM12" s="2"/>
      <c r="GN12" s="2"/>
      <c r="GO12" s="2"/>
      <c r="GP12" s="49">
        <v>0</v>
      </c>
      <c r="GQ12" s="2"/>
      <c r="GR12" s="2"/>
      <c r="GS12" s="2"/>
      <c r="GT12" s="49">
        <v>0</v>
      </c>
      <c r="GU12" s="2"/>
      <c r="GV12" s="2"/>
      <c r="GW12" s="2"/>
      <c r="GX12" s="49">
        <v>0</v>
      </c>
      <c r="GY12" s="8">
        <v>0</v>
      </c>
      <c r="GZ12" s="2"/>
      <c r="HA12" s="2"/>
      <c r="HB12" s="2"/>
      <c r="HC12" s="49">
        <v>0</v>
      </c>
      <c r="HD12" s="2"/>
      <c r="HE12" s="2"/>
      <c r="HF12" s="2"/>
      <c r="HG12" s="49">
        <v>0</v>
      </c>
      <c r="HH12" s="2"/>
      <c r="HI12" s="2"/>
      <c r="HJ12" s="2"/>
      <c r="HK12" s="49">
        <v>0</v>
      </c>
      <c r="HL12" s="2"/>
      <c r="HM12" s="2"/>
      <c r="HN12" s="2"/>
      <c r="HO12" s="49">
        <v>0</v>
      </c>
      <c r="HP12" s="8">
        <v>0</v>
      </c>
      <c r="HQ12" s="2"/>
      <c r="HR12" s="2"/>
      <c r="HS12" s="2"/>
      <c r="HT12" s="49">
        <v>0</v>
      </c>
      <c r="HU12" s="2"/>
      <c r="HV12" s="2"/>
      <c r="HW12" s="2"/>
      <c r="HX12" s="49">
        <v>0</v>
      </c>
      <c r="HY12" s="2"/>
      <c r="HZ12" s="2"/>
      <c r="IA12" s="2"/>
      <c r="IB12" s="49">
        <v>0</v>
      </c>
      <c r="IC12" s="2"/>
      <c r="ID12" s="2"/>
      <c r="IE12" s="2"/>
      <c r="IF12" s="49">
        <v>0</v>
      </c>
      <c r="IG12" s="8">
        <v>0</v>
      </c>
      <c r="IH12" s="2"/>
      <c r="II12" s="2"/>
      <c r="IJ12" s="2"/>
      <c r="IK12" s="49">
        <v>0</v>
      </c>
      <c r="IL12" s="2"/>
      <c r="IM12" s="2"/>
      <c r="IN12" s="2"/>
      <c r="IO12" s="49">
        <v>0</v>
      </c>
      <c r="IP12" s="2"/>
      <c r="IQ12" s="2"/>
      <c r="IR12" s="2"/>
      <c r="IS12" s="49">
        <v>0</v>
      </c>
      <c r="IT12" s="2"/>
      <c r="IU12" s="2"/>
      <c r="IV12" s="2"/>
      <c r="IW12" s="49">
        <v>0</v>
      </c>
      <c r="IX12" s="8">
        <v>0</v>
      </c>
    </row>
    <row r="13" spans="3:258" x14ac:dyDescent="0.25">
      <c r="D13" s="2"/>
      <c r="E13" s="2"/>
      <c r="F13" s="2"/>
      <c r="G13" s="49">
        <v>0</v>
      </c>
      <c r="H13" s="2"/>
      <c r="I13" s="2"/>
      <c r="J13" s="2"/>
      <c r="K13" s="49">
        <v>0</v>
      </c>
      <c r="L13" s="2"/>
      <c r="M13" s="2"/>
      <c r="N13" s="2"/>
      <c r="O13" s="49">
        <v>0</v>
      </c>
      <c r="P13" s="2"/>
      <c r="Q13" s="2"/>
      <c r="R13" s="2"/>
      <c r="S13" s="49">
        <v>0</v>
      </c>
      <c r="T13" s="8">
        <v>0</v>
      </c>
      <c r="U13" s="2"/>
      <c r="V13" s="2"/>
      <c r="W13" s="2"/>
      <c r="X13" s="49">
        <v>0</v>
      </c>
      <c r="Y13" s="2"/>
      <c r="Z13" s="2"/>
      <c r="AA13" s="2"/>
      <c r="AB13" s="49">
        <v>0</v>
      </c>
      <c r="AC13" s="2"/>
      <c r="AD13" s="2"/>
      <c r="AE13" s="2"/>
      <c r="AF13" s="49">
        <v>0</v>
      </c>
      <c r="AG13" s="2"/>
      <c r="AH13" s="2"/>
      <c r="AI13" s="2"/>
      <c r="AJ13" s="49">
        <v>0</v>
      </c>
      <c r="AK13" s="8">
        <v>0</v>
      </c>
      <c r="AL13" s="2"/>
      <c r="AM13" s="2"/>
      <c r="AN13" s="2"/>
      <c r="AO13" s="49">
        <v>0</v>
      </c>
      <c r="AP13" s="2"/>
      <c r="AQ13" s="2"/>
      <c r="AR13" s="2"/>
      <c r="AS13" s="49">
        <v>0</v>
      </c>
      <c r="AT13" s="2"/>
      <c r="AU13" s="2"/>
      <c r="AV13" s="2"/>
      <c r="AW13" s="49">
        <v>0</v>
      </c>
      <c r="AX13" s="2"/>
      <c r="AY13" s="2"/>
      <c r="AZ13" s="2"/>
      <c r="BA13" s="49">
        <v>0</v>
      </c>
      <c r="BB13" s="8">
        <v>0</v>
      </c>
      <c r="BC13" s="2"/>
      <c r="BD13" s="2"/>
      <c r="BE13" s="2"/>
      <c r="BF13" s="49">
        <v>0</v>
      </c>
      <c r="BG13" s="2"/>
      <c r="BH13" s="2"/>
      <c r="BI13" s="2"/>
      <c r="BJ13" s="49">
        <v>0</v>
      </c>
      <c r="BK13" s="2"/>
      <c r="BL13" s="2"/>
      <c r="BM13" s="2"/>
      <c r="BN13" s="49">
        <v>0</v>
      </c>
      <c r="BO13" s="2"/>
      <c r="BP13" s="2"/>
      <c r="BQ13" s="2"/>
      <c r="BR13" s="49">
        <v>0</v>
      </c>
      <c r="BS13" s="8">
        <v>0</v>
      </c>
      <c r="BT13" s="2"/>
      <c r="BU13" s="2"/>
      <c r="BV13" s="2"/>
      <c r="BW13" s="49">
        <v>0</v>
      </c>
      <c r="BX13" s="2"/>
      <c r="BY13" s="2"/>
      <c r="BZ13" s="2"/>
      <c r="CA13" s="49">
        <v>0</v>
      </c>
      <c r="CB13" s="2"/>
      <c r="CC13" s="2"/>
      <c r="CD13" s="2"/>
      <c r="CE13" s="49">
        <v>0</v>
      </c>
      <c r="CF13" s="2"/>
      <c r="CG13" s="2"/>
      <c r="CH13" s="2"/>
      <c r="CI13" s="49">
        <v>0</v>
      </c>
      <c r="CJ13" s="8">
        <v>0</v>
      </c>
      <c r="CK13" s="2"/>
      <c r="CL13" s="2"/>
      <c r="CM13" s="2"/>
      <c r="CN13" s="49">
        <v>0</v>
      </c>
      <c r="CO13" s="2"/>
      <c r="CP13" s="2"/>
      <c r="CQ13" s="2"/>
      <c r="CR13" s="49">
        <v>0</v>
      </c>
      <c r="CS13" s="2"/>
      <c r="CT13" s="2"/>
      <c r="CU13" s="2"/>
      <c r="CV13" s="49">
        <v>0</v>
      </c>
      <c r="CW13" s="2"/>
      <c r="CX13" s="2"/>
      <c r="CY13" s="2"/>
      <c r="CZ13" s="49">
        <v>0</v>
      </c>
      <c r="DA13" s="8">
        <v>0</v>
      </c>
      <c r="DB13" s="2"/>
      <c r="DC13" s="2"/>
      <c r="DD13" s="2"/>
      <c r="DE13" s="49">
        <v>0</v>
      </c>
      <c r="DF13" s="2"/>
      <c r="DG13" s="2"/>
      <c r="DH13" s="2"/>
      <c r="DI13" s="49">
        <v>0</v>
      </c>
      <c r="DJ13" s="2"/>
      <c r="DK13" s="2"/>
      <c r="DL13" s="2"/>
      <c r="DM13" s="49">
        <v>0</v>
      </c>
      <c r="DN13" s="2"/>
      <c r="DO13" s="2"/>
      <c r="DP13" s="2"/>
      <c r="DQ13" s="49">
        <v>0</v>
      </c>
      <c r="DR13" s="8">
        <v>0</v>
      </c>
      <c r="DS13" s="2"/>
      <c r="DT13" s="2"/>
      <c r="DU13" s="2"/>
      <c r="DV13" s="49">
        <v>0</v>
      </c>
      <c r="DW13" s="2"/>
      <c r="DX13" s="2"/>
      <c r="DY13" s="2"/>
      <c r="DZ13" s="49">
        <v>0</v>
      </c>
      <c r="EA13" s="2"/>
      <c r="EB13" s="2"/>
      <c r="EC13" s="2"/>
      <c r="ED13" s="49">
        <v>0</v>
      </c>
      <c r="EE13" s="2"/>
      <c r="EF13" s="2"/>
      <c r="EG13" s="2"/>
      <c r="EH13" s="49">
        <v>0</v>
      </c>
      <c r="EI13" s="8">
        <v>0</v>
      </c>
      <c r="EJ13" s="2"/>
      <c r="EK13" s="2"/>
      <c r="EL13" s="2"/>
      <c r="EM13" s="49">
        <v>0</v>
      </c>
      <c r="EN13" s="2"/>
      <c r="EO13" s="2"/>
      <c r="EP13" s="2"/>
      <c r="EQ13" s="49">
        <v>0</v>
      </c>
      <c r="ER13" s="2"/>
      <c r="ES13" s="2"/>
      <c r="ET13" s="2"/>
      <c r="EU13" s="49">
        <v>0</v>
      </c>
      <c r="EV13" s="2"/>
      <c r="EW13" s="2"/>
      <c r="EX13" s="2"/>
      <c r="EY13" s="49">
        <v>0</v>
      </c>
      <c r="EZ13" s="8">
        <v>0</v>
      </c>
      <c r="FA13" s="2"/>
      <c r="FB13" s="2"/>
      <c r="FC13" s="2"/>
      <c r="FD13" s="49">
        <v>0</v>
      </c>
      <c r="FE13" s="2"/>
      <c r="FF13" s="2"/>
      <c r="FG13" s="2"/>
      <c r="FH13" s="49">
        <v>0</v>
      </c>
      <c r="FI13" s="2"/>
      <c r="FJ13" s="2"/>
      <c r="FK13" s="2"/>
      <c r="FL13" s="49">
        <v>0</v>
      </c>
      <c r="FM13" s="2"/>
      <c r="FN13" s="2"/>
      <c r="FO13" s="2"/>
      <c r="FP13" s="49">
        <v>0</v>
      </c>
      <c r="FQ13" s="8">
        <v>0</v>
      </c>
      <c r="FR13" s="2"/>
      <c r="FS13" s="2"/>
      <c r="FT13" s="2"/>
      <c r="FU13" s="49">
        <v>0</v>
      </c>
      <c r="FV13" s="2"/>
      <c r="FW13" s="2"/>
      <c r="FX13" s="2"/>
      <c r="FY13" s="49">
        <v>0</v>
      </c>
      <c r="FZ13" s="2"/>
      <c r="GA13" s="2"/>
      <c r="GB13" s="2"/>
      <c r="GC13" s="49">
        <v>0</v>
      </c>
      <c r="GD13" s="2"/>
      <c r="GE13" s="2"/>
      <c r="GF13" s="2"/>
      <c r="GG13" s="49">
        <v>0</v>
      </c>
      <c r="GH13" s="8">
        <v>0</v>
      </c>
      <c r="GI13" s="2"/>
      <c r="GJ13" s="2"/>
      <c r="GK13" s="2"/>
      <c r="GL13" s="49">
        <v>0</v>
      </c>
      <c r="GM13" s="2"/>
      <c r="GN13" s="2"/>
      <c r="GO13" s="2"/>
      <c r="GP13" s="49">
        <v>0</v>
      </c>
      <c r="GQ13" s="2"/>
      <c r="GR13" s="2"/>
      <c r="GS13" s="2"/>
      <c r="GT13" s="49">
        <v>0</v>
      </c>
      <c r="GU13" s="2"/>
      <c r="GV13" s="2"/>
      <c r="GW13" s="2"/>
      <c r="GX13" s="49">
        <v>0</v>
      </c>
      <c r="GY13" s="8">
        <v>0</v>
      </c>
      <c r="GZ13" s="2"/>
      <c r="HA13" s="2"/>
      <c r="HB13" s="2"/>
      <c r="HC13" s="49">
        <v>0</v>
      </c>
      <c r="HD13" s="2"/>
      <c r="HE13" s="2"/>
      <c r="HF13" s="2"/>
      <c r="HG13" s="49">
        <v>0</v>
      </c>
      <c r="HH13" s="2"/>
      <c r="HI13" s="2"/>
      <c r="HJ13" s="2"/>
      <c r="HK13" s="49">
        <v>0</v>
      </c>
      <c r="HL13" s="2"/>
      <c r="HM13" s="2"/>
      <c r="HN13" s="2"/>
      <c r="HO13" s="49">
        <v>0</v>
      </c>
      <c r="HP13" s="8">
        <v>0</v>
      </c>
      <c r="HQ13" s="2"/>
      <c r="HR13" s="2"/>
      <c r="HS13" s="2"/>
      <c r="HT13" s="49">
        <v>0</v>
      </c>
      <c r="HU13" s="2"/>
      <c r="HV13" s="2"/>
      <c r="HW13" s="2"/>
      <c r="HX13" s="49">
        <v>0</v>
      </c>
      <c r="HY13" s="2"/>
      <c r="HZ13" s="2"/>
      <c r="IA13" s="2"/>
      <c r="IB13" s="49">
        <v>0</v>
      </c>
      <c r="IC13" s="2"/>
      <c r="ID13" s="2"/>
      <c r="IE13" s="2"/>
      <c r="IF13" s="49">
        <v>0</v>
      </c>
      <c r="IG13" s="8">
        <v>0</v>
      </c>
      <c r="IH13" s="2"/>
      <c r="II13" s="2"/>
      <c r="IJ13" s="2"/>
      <c r="IK13" s="49">
        <v>0</v>
      </c>
      <c r="IL13" s="2"/>
      <c r="IM13" s="2"/>
      <c r="IN13" s="2"/>
      <c r="IO13" s="49">
        <v>0</v>
      </c>
      <c r="IP13" s="2"/>
      <c r="IQ13" s="2"/>
      <c r="IR13" s="2"/>
      <c r="IS13" s="49">
        <v>0</v>
      </c>
      <c r="IT13" s="2"/>
      <c r="IU13" s="2"/>
      <c r="IV13" s="2"/>
      <c r="IW13" s="49">
        <v>0</v>
      </c>
      <c r="IX13" s="8">
        <v>0</v>
      </c>
    </row>
    <row r="14" spans="3:258" x14ac:dyDescent="0.25">
      <c r="D14" s="5">
        <v>6250</v>
      </c>
      <c r="E14" s="5">
        <v>6250</v>
      </c>
      <c r="F14" s="5">
        <v>6250</v>
      </c>
      <c r="G14" s="50">
        <v>18750</v>
      </c>
      <c r="H14" s="5">
        <v>121640</v>
      </c>
      <c r="I14" s="5">
        <v>133250</v>
      </c>
      <c r="J14" s="5">
        <v>203750</v>
      </c>
      <c r="K14" s="50">
        <v>458640</v>
      </c>
      <c r="L14" s="5">
        <v>194750</v>
      </c>
      <c r="M14" s="5">
        <v>218740</v>
      </c>
      <c r="N14" s="5">
        <v>166450</v>
      </c>
      <c r="O14" s="50">
        <v>579940</v>
      </c>
      <c r="P14" s="5">
        <v>103050</v>
      </c>
      <c r="Q14" s="5">
        <v>22250</v>
      </c>
      <c r="R14" s="5">
        <v>27250</v>
      </c>
      <c r="S14" s="50">
        <v>152550</v>
      </c>
      <c r="T14" s="9">
        <v>1209880</v>
      </c>
      <c r="U14" s="5">
        <v>28795</v>
      </c>
      <c r="V14" s="5">
        <v>23695</v>
      </c>
      <c r="W14" s="5">
        <v>34405</v>
      </c>
      <c r="X14" s="50">
        <v>86895</v>
      </c>
      <c r="Y14" s="5">
        <v>125072.8</v>
      </c>
      <c r="Z14" s="5">
        <v>136915</v>
      </c>
      <c r="AA14" s="5">
        <v>208825</v>
      </c>
      <c r="AB14" s="50">
        <v>470812.8</v>
      </c>
      <c r="AC14" s="5">
        <v>199645</v>
      </c>
      <c r="AD14" s="5">
        <v>224114.8</v>
      </c>
      <c r="AE14" s="5">
        <v>170779</v>
      </c>
      <c r="AF14" s="50">
        <v>594538.80000000005</v>
      </c>
      <c r="AG14" s="5">
        <v>106111</v>
      </c>
      <c r="AH14" s="5">
        <v>23695</v>
      </c>
      <c r="AI14" s="5">
        <v>28795</v>
      </c>
      <c r="AJ14" s="50">
        <v>158601</v>
      </c>
      <c r="AK14" s="9">
        <v>1310847.6000000001</v>
      </c>
      <c r="AL14" s="5">
        <v>29350.9</v>
      </c>
      <c r="AM14" s="5">
        <v>24148.9</v>
      </c>
      <c r="AN14" s="5">
        <v>35073.1</v>
      </c>
      <c r="AO14" s="50">
        <v>88572.9</v>
      </c>
      <c r="AP14" s="5">
        <v>127554.25600000001</v>
      </c>
      <c r="AQ14" s="5">
        <v>139633.30000000002</v>
      </c>
      <c r="AR14" s="5">
        <v>212981.5</v>
      </c>
      <c r="AS14" s="50">
        <v>480169.05600000004</v>
      </c>
      <c r="AT14" s="5">
        <v>203617.9</v>
      </c>
      <c r="AU14" s="5">
        <v>228577.09599999999</v>
      </c>
      <c r="AV14" s="5">
        <v>174174.58000000002</v>
      </c>
      <c r="AW14" s="50">
        <v>606369.576</v>
      </c>
      <c r="AX14" s="5">
        <v>108213.22</v>
      </c>
      <c r="AY14" s="5">
        <v>24148.9</v>
      </c>
      <c r="AZ14" s="5">
        <v>29350.9</v>
      </c>
      <c r="BA14" s="50">
        <v>161713.02000000002</v>
      </c>
      <c r="BB14" s="9">
        <v>1336824.5520000001</v>
      </c>
      <c r="BC14" s="5">
        <v>29917.917999999998</v>
      </c>
      <c r="BD14" s="5">
        <v>24611.878000000001</v>
      </c>
      <c r="BE14" s="5">
        <v>35754.562000000005</v>
      </c>
      <c r="BF14" s="50">
        <v>90284.358000000007</v>
      </c>
      <c r="BG14" s="5">
        <v>130085.34112000001</v>
      </c>
      <c r="BH14" s="5">
        <v>142405.96599999999</v>
      </c>
      <c r="BI14" s="5">
        <v>217221.13</v>
      </c>
      <c r="BJ14" s="50">
        <v>489712.43712000013</v>
      </c>
      <c r="BK14" s="5">
        <v>207670.258</v>
      </c>
      <c r="BL14" s="5">
        <v>233128.63791999998</v>
      </c>
      <c r="BM14" s="5">
        <v>177638.0716</v>
      </c>
      <c r="BN14" s="50">
        <v>618436.96752000006</v>
      </c>
      <c r="BO14" s="5">
        <v>110357.48440000002</v>
      </c>
      <c r="BP14" s="5">
        <v>24611.878000000001</v>
      </c>
      <c r="BQ14" s="5">
        <v>29917.917999999998</v>
      </c>
      <c r="BR14" s="50">
        <v>164887.28039999999</v>
      </c>
      <c r="BS14" s="9">
        <v>1363321.0430400004</v>
      </c>
      <c r="BT14" s="5">
        <v>30496.27636</v>
      </c>
      <c r="BU14" s="5">
        <v>25084.115560000002</v>
      </c>
      <c r="BV14" s="5">
        <v>36449.65324</v>
      </c>
      <c r="BW14" s="50">
        <v>92030.045160000009</v>
      </c>
      <c r="BX14" s="5">
        <v>132667.04794240001</v>
      </c>
      <c r="BY14" s="5">
        <v>145234.08532000001</v>
      </c>
      <c r="BZ14" s="5">
        <v>221545.55260000002</v>
      </c>
      <c r="CA14" s="50">
        <v>499446.68586239999</v>
      </c>
      <c r="CB14" s="5">
        <v>211803.66316000003</v>
      </c>
      <c r="CC14" s="5">
        <v>237771.21067840001</v>
      </c>
      <c r="CD14" s="5">
        <v>181170.83303200002</v>
      </c>
      <c r="CE14" s="50">
        <v>630745.70687040011</v>
      </c>
      <c r="CF14" s="5">
        <v>112544.63408800001</v>
      </c>
      <c r="CG14" s="5">
        <v>25084.115560000002</v>
      </c>
      <c r="CH14" s="5">
        <v>30496.27636</v>
      </c>
      <c r="CI14" s="50">
        <v>168125.02600799999</v>
      </c>
      <c r="CJ14" s="9">
        <v>1390347.4639008001</v>
      </c>
      <c r="CK14" s="5">
        <v>31086.201887199997</v>
      </c>
      <c r="CL14" s="5">
        <v>25565.7978712</v>
      </c>
      <c r="CM14" s="5">
        <v>37158.646304800001</v>
      </c>
      <c r="CN14" s="50">
        <v>93810.646063200009</v>
      </c>
      <c r="CO14" s="5">
        <v>135300.38890124802</v>
      </c>
      <c r="CP14" s="5">
        <v>148118.76702640002</v>
      </c>
      <c r="CQ14" s="5">
        <v>225956.46365200003</v>
      </c>
      <c r="CR14" s="50">
        <v>509375.61957964802</v>
      </c>
      <c r="CS14" s="5">
        <v>216019.73642320003</v>
      </c>
      <c r="CT14" s="5">
        <v>242506.63489196802</v>
      </c>
      <c r="CU14" s="5">
        <v>184774.24969264003</v>
      </c>
      <c r="CV14" s="50">
        <v>643300.62100780802</v>
      </c>
      <c r="CW14" s="5">
        <v>114775.52676975999</v>
      </c>
      <c r="CX14" s="5">
        <v>25565.7978712</v>
      </c>
      <c r="CY14" s="5">
        <v>31086.201887199997</v>
      </c>
      <c r="CZ14" s="50">
        <v>171427.52652816</v>
      </c>
      <c r="DA14" s="9">
        <v>1417914.413178816</v>
      </c>
      <c r="DB14" s="5">
        <v>31687.925924944</v>
      </c>
      <c r="DC14" s="5">
        <v>26057.113828624002</v>
      </c>
      <c r="DD14" s="5">
        <v>37881.819230896006</v>
      </c>
      <c r="DE14" s="50">
        <v>95626.858984464008</v>
      </c>
      <c r="DF14" s="5">
        <v>137986.39667927299</v>
      </c>
      <c r="DG14" s="5">
        <v>151061.14236692799</v>
      </c>
      <c r="DH14" s="5">
        <v>230455.59292504005</v>
      </c>
      <c r="DI14" s="50">
        <v>519503.13197124103</v>
      </c>
      <c r="DJ14" s="5">
        <v>220320.13115166404</v>
      </c>
      <c r="DK14" s="5">
        <v>247336.76758980736</v>
      </c>
      <c r="DL14" s="5">
        <v>188449.73468649283</v>
      </c>
      <c r="DM14" s="50">
        <v>656106.63342796417</v>
      </c>
      <c r="DN14" s="5">
        <v>117051.0373051552</v>
      </c>
      <c r="DO14" s="5">
        <v>26057.113828624002</v>
      </c>
      <c r="DP14" s="5">
        <v>31687.925924944</v>
      </c>
      <c r="DQ14" s="50">
        <v>174796.0770587232</v>
      </c>
      <c r="DR14" s="9">
        <v>1446032.7014423923</v>
      </c>
      <c r="DS14" s="5">
        <v>32301.684443442879</v>
      </c>
      <c r="DT14" s="5">
        <v>26558.25610519648</v>
      </c>
      <c r="DU14" s="5">
        <v>38619.455615513922</v>
      </c>
      <c r="DV14" s="50">
        <v>97479.396164153295</v>
      </c>
      <c r="DW14" s="5">
        <v>140726.12461285843</v>
      </c>
      <c r="DX14" s="5">
        <v>154062.36521426658</v>
      </c>
      <c r="DY14" s="5">
        <v>235044.70478354083</v>
      </c>
      <c r="DZ14" s="50">
        <v>529833.19461066579</v>
      </c>
      <c r="EA14" s="5">
        <v>224706.53377469734</v>
      </c>
      <c r="EB14" s="5">
        <v>252263.50294160351</v>
      </c>
      <c r="EC14" s="5">
        <v>192198.72938022268</v>
      </c>
      <c r="ED14" s="50">
        <v>669168.7660965235</v>
      </c>
      <c r="EE14" s="5">
        <v>119372.0580512583</v>
      </c>
      <c r="EF14" s="5">
        <v>26558.25610519648</v>
      </c>
      <c r="EG14" s="5">
        <v>32301.684443442879</v>
      </c>
      <c r="EH14" s="50">
        <v>178231.99859989766</v>
      </c>
      <c r="EI14" s="9">
        <v>1474713.3554712404</v>
      </c>
      <c r="EJ14" s="5">
        <v>32927.71813231174</v>
      </c>
      <c r="EK14" s="5">
        <v>27069.421227300412</v>
      </c>
      <c r="EL14" s="5">
        <v>39371.844727824202</v>
      </c>
      <c r="EM14" s="50">
        <v>99368.984087436373</v>
      </c>
      <c r="EN14" s="5">
        <v>143520.64710511561</v>
      </c>
      <c r="EO14" s="5">
        <v>157123.61251855193</v>
      </c>
      <c r="EP14" s="5">
        <v>239725.59887921167</v>
      </c>
      <c r="EQ14" s="50">
        <v>540369.85850287916</v>
      </c>
      <c r="ER14" s="5">
        <v>229180.66445019131</v>
      </c>
      <c r="ES14" s="5">
        <v>257288.77300043561</v>
      </c>
      <c r="ET14" s="5">
        <v>196022.70396782714</v>
      </c>
      <c r="EU14" s="50">
        <v>682492.14141845412</v>
      </c>
      <c r="EV14" s="5">
        <v>121739.49921228347</v>
      </c>
      <c r="EW14" s="5">
        <v>27069.421227300412</v>
      </c>
      <c r="EX14" s="5">
        <v>32927.71813231174</v>
      </c>
      <c r="EY14" s="50">
        <v>181736.6385718956</v>
      </c>
      <c r="EZ14" s="9">
        <v>1503967.6225806654</v>
      </c>
      <c r="FA14" s="5">
        <v>33566.272494957972</v>
      </c>
      <c r="FB14" s="5">
        <v>27590.809651846426</v>
      </c>
      <c r="FC14" s="5">
        <v>40139.281622380688</v>
      </c>
      <c r="FD14" s="50">
        <v>101296.36376918509</v>
      </c>
      <c r="FE14" s="5">
        <v>146371.06004721794</v>
      </c>
      <c r="FF14" s="5">
        <v>160246.08476892294</v>
      </c>
      <c r="FG14" s="5">
        <v>244500.11085679592</v>
      </c>
      <c r="FH14" s="50">
        <v>551117.25567293679</v>
      </c>
      <c r="FI14" s="5">
        <v>233744.27773919512</v>
      </c>
      <c r="FJ14" s="5">
        <v>262414.54846044432</v>
      </c>
      <c r="FK14" s="5">
        <v>199923.15804718368</v>
      </c>
      <c r="FL14" s="50">
        <v>696081.98424682312</v>
      </c>
      <c r="FM14" s="5">
        <v>124154.28919652915</v>
      </c>
      <c r="FN14" s="5">
        <v>27590.809651846426</v>
      </c>
      <c r="FO14" s="5">
        <v>33566.272494957972</v>
      </c>
      <c r="FP14" s="50">
        <v>185311.37134333354</v>
      </c>
      <c r="FQ14" s="9">
        <v>1533806.9750322788</v>
      </c>
      <c r="FR14" s="5">
        <v>34217.597944857131</v>
      </c>
      <c r="FS14" s="5">
        <v>28122.625844883354</v>
      </c>
      <c r="FT14" s="5">
        <v>40922.067254828304</v>
      </c>
      <c r="FU14" s="50">
        <v>103262.29104456879</v>
      </c>
      <c r="FV14" s="5">
        <v>149278.48124816231</v>
      </c>
      <c r="FW14" s="5">
        <v>163431.00646430143</v>
      </c>
      <c r="FX14" s="5">
        <v>249370.11307393183</v>
      </c>
      <c r="FY14" s="50">
        <v>562079.60078639549</v>
      </c>
      <c r="FZ14" s="5">
        <v>238399.16329397904</v>
      </c>
      <c r="GA14" s="5">
        <v>267642.83942965319</v>
      </c>
      <c r="GB14" s="5">
        <v>203901.62120812738</v>
      </c>
      <c r="GC14" s="50">
        <v>709943.62393175962</v>
      </c>
      <c r="GD14" s="5">
        <v>126617.37498045973</v>
      </c>
      <c r="GE14" s="5">
        <v>28122.625844883354</v>
      </c>
      <c r="GF14" s="5">
        <v>34217.597944857131</v>
      </c>
      <c r="GG14" s="50">
        <v>188957.59877020025</v>
      </c>
      <c r="GH14" s="9">
        <v>1564243.114532924</v>
      </c>
      <c r="GI14" s="5">
        <v>34881.949903754277</v>
      </c>
      <c r="GJ14" s="5">
        <v>28665.078361781019</v>
      </c>
      <c r="GK14" s="5">
        <v>41720.508599924869</v>
      </c>
      <c r="GL14" s="50">
        <v>105267.53686546015</v>
      </c>
      <c r="GM14" s="5">
        <v>152244.05087312555</v>
      </c>
      <c r="GN14" s="5">
        <v>166679.62659358745</v>
      </c>
      <c r="GO14" s="5">
        <v>254337.51533541048</v>
      </c>
      <c r="GP14" s="50">
        <v>573261.19280212349</v>
      </c>
      <c r="GQ14" s="5">
        <v>243147.14655985864</v>
      </c>
      <c r="GR14" s="5">
        <v>272975.69621824624</v>
      </c>
      <c r="GS14" s="5">
        <v>207959.6536322899</v>
      </c>
      <c r="GT14" s="50">
        <v>724082.49641039479</v>
      </c>
      <c r="GU14" s="5">
        <v>129129.72248006893</v>
      </c>
      <c r="GV14" s="5">
        <v>28665.078361781019</v>
      </c>
      <c r="GW14" s="5">
        <v>34881.949903754277</v>
      </c>
      <c r="GX14" s="50">
        <v>192676.75074560425</v>
      </c>
      <c r="GY14" s="9">
        <v>1595287.9768235828</v>
      </c>
      <c r="GZ14" s="5">
        <v>35559.58890182936</v>
      </c>
      <c r="HA14" s="5">
        <v>29218.379929016643</v>
      </c>
      <c r="HB14" s="5">
        <v>42534.918771923367</v>
      </c>
      <c r="HC14" s="50">
        <v>107312.88760276936</v>
      </c>
      <c r="HD14" s="5">
        <v>155268.93189058805</v>
      </c>
      <c r="HE14" s="5">
        <v>169993.2191254592</v>
      </c>
      <c r="HF14" s="5">
        <v>259404.26564211867</v>
      </c>
      <c r="HG14" s="50">
        <v>584666.41665816586</v>
      </c>
      <c r="HH14" s="5">
        <v>247990.08949105578</v>
      </c>
      <c r="HI14" s="5">
        <v>278415.21014261123</v>
      </c>
      <c r="HJ14" s="5">
        <v>212098.84670493571</v>
      </c>
      <c r="HK14" s="50">
        <v>738504.14633860264</v>
      </c>
      <c r="HL14" s="5">
        <v>131692.31692967031</v>
      </c>
      <c r="HM14" s="5">
        <v>29218.379929016643</v>
      </c>
      <c r="HN14" s="5">
        <v>35559.58890182936</v>
      </c>
      <c r="HO14" s="50">
        <v>196470.2857605163</v>
      </c>
      <c r="HP14" s="9">
        <v>1626953.7363600542</v>
      </c>
      <c r="HQ14" s="5">
        <v>36250.780679865951</v>
      </c>
      <c r="HR14" s="5">
        <v>29782.747527596977</v>
      </c>
      <c r="HS14" s="5">
        <v>43365.617147361838</v>
      </c>
      <c r="HT14" s="50">
        <v>109399.14535482477</v>
      </c>
      <c r="HU14" s="5">
        <v>158354.31052839986</v>
      </c>
      <c r="HV14" s="5">
        <v>173373.08350796843</v>
      </c>
      <c r="HW14" s="5">
        <v>264572.35095496109</v>
      </c>
      <c r="HX14" s="50">
        <v>596299.74499132938</v>
      </c>
      <c r="HY14" s="5">
        <v>252929.89128087694</v>
      </c>
      <c r="HZ14" s="5">
        <v>283963.51434546342</v>
      </c>
      <c r="IA14" s="5">
        <v>216320.82363903444</v>
      </c>
      <c r="IB14" s="50">
        <v>753214.22926537483</v>
      </c>
      <c r="IC14" s="5">
        <v>134306.16326826374</v>
      </c>
      <c r="ID14" s="5">
        <v>29782.747527596977</v>
      </c>
      <c r="IE14" s="5">
        <v>36250.780679865951</v>
      </c>
      <c r="IF14" s="50">
        <v>200339.69147572666</v>
      </c>
      <c r="IG14" s="9">
        <v>1659252.8110872556</v>
      </c>
      <c r="IH14" s="5">
        <v>36955.796293463267</v>
      </c>
      <c r="II14" s="5">
        <v>30358.402478148917</v>
      </c>
      <c r="IJ14" s="5">
        <v>44212.92949030907</v>
      </c>
      <c r="IK14" s="50">
        <v>111527.12826192126</v>
      </c>
      <c r="IL14" s="5">
        <v>161501.39673896786</v>
      </c>
      <c r="IM14" s="5">
        <v>176820.54517812777</v>
      </c>
      <c r="IN14" s="5">
        <v>269843.79797406029</v>
      </c>
      <c r="IO14" s="50">
        <v>608165.73989115597</v>
      </c>
      <c r="IP14" s="5">
        <v>257968.48910649447</v>
      </c>
      <c r="IQ14" s="5">
        <v>289622.78463237273</v>
      </c>
      <c r="IR14" s="5">
        <v>220627.2401118151</v>
      </c>
      <c r="IS14" s="50">
        <v>768218.51385068242</v>
      </c>
      <c r="IT14" s="5">
        <v>136972.286533629</v>
      </c>
      <c r="IU14" s="5">
        <v>30358.402478148917</v>
      </c>
      <c r="IV14" s="5">
        <v>36955.796293463267</v>
      </c>
      <c r="IW14" s="50">
        <v>204286.48530524119</v>
      </c>
      <c r="IX14" s="9">
        <v>1692197.8673090008</v>
      </c>
    </row>
    <row r="15" spans="3:258" x14ac:dyDescent="0.25">
      <c r="BB15" s="11"/>
      <c r="BS15" s="11"/>
      <c r="CJ15" s="11"/>
      <c r="CN15" s="47"/>
      <c r="CR15" s="47"/>
      <c r="CV15" s="47"/>
      <c r="CZ15" s="47"/>
      <c r="DA15" s="11"/>
      <c r="DE15" s="47"/>
      <c r="DI15" s="47"/>
      <c r="DM15" s="47"/>
      <c r="DQ15" s="47"/>
      <c r="DR15" s="11"/>
      <c r="DV15" s="47"/>
      <c r="DZ15" s="47"/>
      <c r="ED15" s="47"/>
      <c r="EH15" s="47"/>
      <c r="EI15" s="11"/>
      <c r="EM15" s="47"/>
      <c r="EQ15" s="47"/>
      <c r="EU15" s="47"/>
      <c r="EY15" s="47"/>
      <c r="EZ15" s="11"/>
      <c r="FD15" s="47"/>
      <c r="FH15" s="47"/>
      <c r="FL15" s="47"/>
      <c r="FP15" s="47"/>
      <c r="FQ15" s="11"/>
      <c r="FU15" s="47"/>
      <c r="FY15" s="47"/>
      <c r="GC15" s="47"/>
      <c r="GG15" s="47"/>
      <c r="GH15" s="11"/>
      <c r="GL15" s="47"/>
      <c r="GP15" s="47"/>
      <c r="GT15" s="47"/>
      <c r="GX15" s="47"/>
      <c r="GY15" s="11"/>
      <c r="HC15" s="47"/>
      <c r="HG15" s="47"/>
      <c r="HK15" s="47"/>
      <c r="HO15" s="47"/>
      <c r="HP15" s="11"/>
      <c r="HT15" s="47"/>
      <c r="HX15" s="47"/>
      <c r="IB15" s="47"/>
      <c r="IF15" s="47"/>
      <c r="IG15" s="11"/>
      <c r="IK15" s="47"/>
      <c r="IO15" s="47"/>
      <c r="IS15" s="47"/>
      <c r="IW15" s="47"/>
      <c r="IX15" s="11"/>
    </row>
    <row r="16" spans="3:258" x14ac:dyDescent="0.25">
      <c r="C16" s="31" t="s">
        <v>23</v>
      </c>
      <c r="E16" s="3">
        <v>1699.32</v>
      </c>
      <c r="G16" s="49">
        <v>1699.32</v>
      </c>
      <c r="H16" s="3">
        <v>1699.32</v>
      </c>
      <c r="J16" s="3">
        <v>1699.32</v>
      </c>
      <c r="K16" s="49">
        <v>3398.64</v>
      </c>
      <c r="M16" s="3">
        <v>1699.32</v>
      </c>
      <c r="O16" s="49">
        <v>1699.32</v>
      </c>
      <c r="P16" s="3">
        <v>1699.32</v>
      </c>
      <c r="R16" s="3">
        <v>1503.32</v>
      </c>
      <c r="S16" s="49">
        <v>3202.64</v>
      </c>
      <c r="T16" s="8">
        <v>9999.92</v>
      </c>
      <c r="V16" s="3">
        <v>1699.32</v>
      </c>
      <c r="X16" s="49">
        <v>1699.32</v>
      </c>
      <c r="Y16" s="3">
        <v>1699.32</v>
      </c>
      <c r="AA16" s="3">
        <v>1699.32</v>
      </c>
      <c r="AB16" s="49">
        <v>3398.64</v>
      </c>
      <c r="AD16" s="3">
        <v>1699.32</v>
      </c>
      <c r="AF16" s="49">
        <v>1699.32</v>
      </c>
      <c r="AG16" s="3">
        <v>1699.32</v>
      </c>
      <c r="AI16" s="3">
        <v>1503.32</v>
      </c>
      <c r="AJ16" s="49">
        <v>3202.64</v>
      </c>
      <c r="AK16" s="8">
        <v>9999.92</v>
      </c>
      <c r="AM16" s="3">
        <v>1533.3863999999999</v>
      </c>
      <c r="AO16" s="49">
        <v>1533.3863999999999</v>
      </c>
      <c r="AP16" s="3">
        <v>1533.3863999999999</v>
      </c>
      <c r="AR16" s="3">
        <v>1533.3863999999999</v>
      </c>
      <c r="AS16" s="49">
        <v>3066.7727999999997</v>
      </c>
      <c r="AU16" s="3">
        <v>1533.3863999999999</v>
      </c>
      <c r="AW16" s="49">
        <v>1533.3863999999999</v>
      </c>
      <c r="AX16" s="3">
        <v>1533.3863999999999</v>
      </c>
      <c r="AZ16" s="3">
        <v>1533.3863999999999</v>
      </c>
      <c r="BA16" s="49">
        <v>3066.7727999999997</v>
      </c>
      <c r="BB16" s="8">
        <v>9200.3184000000001</v>
      </c>
      <c r="BD16" s="3">
        <v>1564.054128</v>
      </c>
      <c r="BF16" s="49">
        <v>1564.054128</v>
      </c>
      <c r="BG16" s="3">
        <v>1564.054128</v>
      </c>
      <c r="BI16" s="3">
        <v>1564.054128</v>
      </c>
      <c r="BJ16" s="49">
        <v>3128.108256</v>
      </c>
      <c r="BL16" s="3">
        <v>1564.054128</v>
      </c>
      <c r="BN16" s="49">
        <v>1564.054128</v>
      </c>
      <c r="BO16" s="3">
        <v>1564.054128</v>
      </c>
      <c r="BQ16" s="3">
        <v>1564.054128</v>
      </c>
      <c r="BR16" s="49">
        <v>3128.108256</v>
      </c>
      <c r="BS16" s="8">
        <v>9384.3247680000004</v>
      </c>
      <c r="BU16" s="3">
        <v>1595.33521056</v>
      </c>
      <c r="BW16" s="49">
        <v>1595.33521056</v>
      </c>
      <c r="BX16" s="3">
        <v>1595.33521056</v>
      </c>
      <c r="BZ16" s="3">
        <v>1595.33521056</v>
      </c>
      <c r="CA16" s="49">
        <v>3190.6704211199999</v>
      </c>
      <c r="CC16" s="3">
        <v>1595.33521056</v>
      </c>
      <c r="CE16" s="49">
        <v>1595.33521056</v>
      </c>
      <c r="CF16" s="3">
        <v>1595.33521056</v>
      </c>
      <c r="CH16" s="3">
        <v>1595.33521056</v>
      </c>
      <c r="CI16" s="49">
        <v>3190.6704211199999</v>
      </c>
      <c r="CJ16" s="8">
        <v>9572.0112633600002</v>
      </c>
      <c r="CL16" s="3">
        <v>1627.2419147712001</v>
      </c>
      <c r="CN16" s="49">
        <v>1627.2419147712001</v>
      </c>
      <c r="CO16" s="3">
        <v>1627.2419147712001</v>
      </c>
      <c r="CQ16" s="3">
        <v>1627.2419147712001</v>
      </c>
      <c r="CR16" s="49">
        <v>3254.4838295424001</v>
      </c>
      <c r="CT16" s="3">
        <v>1627.2419147712001</v>
      </c>
      <c r="CV16" s="49">
        <v>1627.2419147712001</v>
      </c>
      <c r="CW16" s="3">
        <v>1627.2419147712001</v>
      </c>
      <c r="CY16" s="3">
        <v>1627.2419147712001</v>
      </c>
      <c r="CZ16" s="49">
        <v>3254.4838295424001</v>
      </c>
      <c r="DA16" s="8">
        <v>9763.4514886272009</v>
      </c>
      <c r="DC16" s="3">
        <v>1659.7867530666242</v>
      </c>
      <c r="DE16" s="49">
        <v>1659.7867530666242</v>
      </c>
      <c r="DF16" s="3">
        <v>1659.7867530666242</v>
      </c>
      <c r="DH16" s="3">
        <v>1659.7867530666242</v>
      </c>
      <c r="DI16" s="49">
        <v>3319.5735061332484</v>
      </c>
      <c r="DK16" s="3">
        <v>1659.7867530666242</v>
      </c>
      <c r="DM16" s="49">
        <v>1659.7867530666242</v>
      </c>
      <c r="DN16" s="3">
        <v>1659.7867530666242</v>
      </c>
      <c r="DP16" s="3">
        <v>1659.7867530666242</v>
      </c>
      <c r="DQ16" s="49">
        <v>3319.5735061332484</v>
      </c>
      <c r="DR16" s="8">
        <v>9958.7205183997448</v>
      </c>
      <c r="DT16" s="3">
        <v>1692.9824881279567</v>
      </c>
      <c r="DV16" s="49">
        <v>1692.9824881279567</v>
      </c>
      <c r="DW16" s="3">
        <v>1692.9824881279567</v>
      </c>
      <c r="DY16" s="3">
        <v>1692.9824881279567</v>
      </c>
      <c r="DZ16" s="49">
        <v>3385.9649762559134</v>
      </c>
      <c r="EB16" s="3">
        <v>1692.9824881279567</v>
      </c>
      <c r="ED16" s="49">
        <v>1692.9824881279567</v>
      </c>
      <c r="EE16" s="3">
        <v>1692.9824881279567</v>
      </c>
      <c r="EG16" s="3">
        <v>1692.9824881279567</v>
      </c>
      <c r="EH16" s="49">
        <v>3385.9649762559134</v>
      </c>
      <c r="EI16" s="8">
        <v>10157.894928767741</v>
      </c>
      <c r="EK16" s="3">
        <v>1726.8421378905159</v>
      </c>
      <c r="EM16" s="49">
        <v>1726.8421378905159</v>
      </c>
      <c r="EN16" s="3">
        <v>1726.8421378905159</v>
      </c>
      <c r="EP16" s="3">
        <v>1726.8421378905159</v>
      </c>
      <c r="EQ16" s="49">
        <v>3453.6842757810318</v>
      </c>
      <c r="ES16" s="3">
        <v>1726.8421378905159</v>
      </c>
      <c r="EU16" s="49">
        <v>1726.8421378905159</v>
      </c>
      <c r="EV16" s="3">
        <v>1726.8421378905159</v>
      </c>
      <c r="EX16" s="3">
        <v>1726.8421378905159</v>
      </c>
      <c r="EY16" s="49">
        <v>3453.6842757810318</v>
      </c>
      <c r="EZ16" s="8">
        <v>10361.052827343095</v>
      </c>
      <c r="FB16" s="3">
        <v>1761.3789806483262</v>
      </c>
      <c r="FD16" s="49">
        <v>1761.3789806483262</v>
      </c>
      <c r="FE16" s="3">
        <v>1761.3789806483262</v>
      </c>
      <c r="FG16" s="3">
        <v>1761.3789806483262</v>
      </c>
      <c r="FH16" s="49">
        <v>3522.7579612966524</v>
      </c>
      <c r="FJ16" s="3">
        <v>1761.3789806483262</v>
      </c>
      <c r="FL16" s="49">
        <v>1761.3789806483262</v>
      </c>
      <c r="FM16" s="3">
        <v>1761.3789806483262</v>
      </c>
      <c r="FO16" s="3">
        <v>1761.3789806483262</v>
      </c>
      <c r="FP16" s="49">
        <v>3522.7579612966524</v>
      </c>
      <c r="FQ16" s="8">
        <v>10568.273883889957</v>
      </c>
      <c r="FS16" s="3">
        <v>1796.6065602612928</v>
      </c>
      <c r="FU16" s="49">
        <v>1796.6065602612928</v>
      </c>
      <c r="FV16" s="3">
        <v>1796.6065602612928</v>
      </c>
      <c r="FX16" s="3">
        <v>1796.6065602612928</v>
      </c>
      <c r="FY16" s="49">
        <v>3593.2131205225855</v>
      </c>
      <c r="GA16" s="3">
        <v>1796.6065602612928</v>
      </c>
      <c r="GC16" s="49">
        <v>1796.6065602612928</v>
      </c>
      <c r="GD16" s="3">
        <v>1796.6065602612928</v>
      </c>
      <c r="GF16" s="3">
        <v>1796.6065602612928</v>
      </c>
      <c r="GG16" s="49">
        <v>3593.2131205225855</v>
      </c>
      <c r="GH16" s="8">
        <v>10779.639361567757</v>
      </c>
      <c r="GJ16" s="3">
        <v>1832.5386914665187</v>
      </c>
      <c r="GL16" s="49">
        <v>1832.5386914665187</v>
      </c>
      <c r="GM16" s="3">
        <v>1832.5386914665187</v>
      </c>
      <c r="GO16" s="3">
        <v>1832.5386914665187</v>
      </c>
      <c r="GP16" s="49">
        <v>3665.0773829330374</v>
      </c>
      <c r="GR16" s="3">
        <v>1832.5386914665187</v>
      </c>
      <c r="GT16" s="49">
        <v>1832.5386914665187</v>
      </c>
      <c r="GU16" s="3">
        <v>1832.5386914665187</v>
      </c>
      <c r="GW16" s="3">
        <v>1832.5386914665187</v>
      </c>
      <c r="GX16" s="49">
        <v>3665.0773829330374</v>
      </c>
      <c r="GY16" s="8">
        <v>10995.232148799112</v>
      </c>
      <c r="HA16" s="3">
        <v>1869.189465295849</v>
      </c>
      <c r="HC16" s="49">
        <v>1869.189465295849</v>
      </c>
      <c r="HD16" s="3">
        <v>1869.189465295849</v>
      </c>
      <c r="HF16" s="3">
        <v>1869.189465295849</v>
      </c>
      <c r="HG16" s="49">
        <v>3738.378930591698</v>
      </c>
      <c r="HI16" s="3">
        <v>1869.189465295849</v>
      </c>
      <c r="HK16" s="49">
        <v>1869.189465295849</v>
      </c>
      <c r="HL16" s="3">
        <v>1869.189465295849</v>
      </c>
      <c r="HN16" s="3">
        <v>1869.189465295849</v>
      </c>
      <c r="HO16" s="49">
        <v>3738.378930591698</v>
      </c>
      <c r="HP16" s="8">
        <v>11215.136791775094</v>
      </c>
      <c r="HR16" s="3">
        <v>1906.5732546017659</v>
      </c>
      <c r="HT16" s="49">
        <v>1906.5732546017659</v>
      </c>
      <c r="HU16" s="3">
        <v>1906.5732546017659</v>
      </c>
      <c r="HW16" s="3">
        <v>1906.5732546017659</v>
      </c>
      <c r="HX16" s="49">
        <v>3813.1465092035319</v>
      </c>
      <c r="HZ16" s="3">
        <v>1906.5732546017659</v>
      </c>
      <c r="IB16" s="49">
        <v>1906.5732546017659</v>
      </c>
      <c r="IC16" s="3">
        <v>1906.5732546017659</v>
      </c>
      <c r="IE16" s="3">
        <v>1906.5732546017659</v>
      </c>
      <c r="IF16" s="49">
        <v>3813.1465092035319</v>
      </c>
      <c r="IG16" s="8">
        <v>11439.439527610595</v>
      </c>
      <c r="II16" s="3">
        <v>1944.7047196938013</v>
      </c>
      <c r="IK16" s="49">
        <v>1944.7047196938013</v>
      </c>
      <c r="IL16" s="3">
        <v>1944.7047196938013</v>
      </c>
      <c r="IN16" s="3">
        <v>1944.7047196938013</v>
      </c>
      <c r="IO16" s="49">
        <v>3889.4094393876026</v>
      </c>
      <c r="IQ16" s="3">
        <v>1944.7047196938013</v>
      </c>
      <c r="IS16" s="49">
        <v>1944.7047196938013</v>
      </c>
      <c r="IT16" s="3">
        <v>1944.7047196938013</v>
      </c>
      <c r="IV16" s="3">
        <v>1944.7047196938013</v>
      </c>
      <c r="IW16" s="49">
        <v>3889.4094393876026</v>
      </c>
      <c r="IX16" s="8">
        <v>11668.228318162808</v>
      </c>
    </row>
    <row r="17" spans="3:260" x14ac:dyDescent="0.25">
      <c r="C17" s="31" t="s">
        <v>24</v>
      </c>
      <c r="D17" s="2">
        <v>1020</v>
      </c>
      <c r="E17" s="2">
        <v>1020</v>
      </c>
      <c r="F17" s="2">
        <v>1020</v>
      </c>
      <c r="G17" s="49">
        <v>3060</v>
      </c>
      <c r="H17" s="2">
        <v>1020</v>
      </c>
      <c r="I17" s="2">
        <v>1020</v>
      </c>
      <c r="J17" s="2">
        <v>1020</v>
      </c>
      <c r="K17" s="49">
        <v>3060</v>
      </c>
      <c r="L17" s="3">
        <v>1020</v>
      </c>
      <c r="M17" s="3">
        <v>1020</v>
      </c>
      <c r="N17" s="3">
        <v>1020</v>
      </c>
      <c r="O17" s="49">
        <v>3060</v>
      </c>
      <c r="P17" s="3">
        <v>1020</v>
      </c>
      <c r="Q17" s="3">
        <v>1020</v>
      </c>
      <c r="R17" s="3">
        <v>780</v>
      </c>
      <c r="S17" s="49">
        <v>2820</v>
      </c>
      <c r="T17" s="8">
        <v>12000</v>
      </c>
      <c r="U17" s="2">
        <v>1040.4000000000001</v>
      </c>
      <c r="V17" s="2">
        <v>1040.4000000000001</v>
      </c>
      <c r="W17" s="2">
        <v>1040.4000000000001</v>
      </c>
      <c r="X17" s="49">
        <v>3121.2000000000003</v>
      </c>
      <c r="Y17" s="2">
        <v>1040.4000000000001</v>
      </c>
      <c r="Z17" s="2">
        <v>1040.4000000000001</v>
      </c>
      <c r="AA17" s="2">
        <v>1040.4000000000001</v>
      </c>
      <c r="AB17" s="49">
        <v>3121.2000000000003</v>
      </c>
      <c r="AC17" s="3">
        <v>1040.4000000000001</v>
      </c>
      <c r="AD17" s="3">
        <v>1040.4000000000001</v>
      </c>
      <c r="AE17" s="3">
        <v>1040.4000000000001</v>
      </c>
      <c r="AF17" s="49">
        <v>3121.2000000000003</v>
      </c>
      <c r="AG17" s="3">
        <v>1040.4000000000001</v>
      </c>
      <c r="AH17" s="3">
        <v>1040.4000000000001</v>
      </c>
      <c r="AI17" s="3">
        <v>800.40000000000009</v>
      </c>
      <c r="AJ17" s="49">
        <v>2881.2000000000003</v>
      </c>
      <c r="AK17" s="8">
        <v>12244.800000000001</v>
      </c>
      <c r="AL17" s="3">
        <v>1061.2080000000001</v>
      </c>
      <c r="AM17" s="3">
        <v>816.40800000000013</v>
      </c>
      <c r="AN17" s="3">
        <v>816.40800000000013</v>
      </c>
      <c r="AO17" s="49">
        <v>2694.0240000000003</v>
      </c>
      <c r="AP17" s="3">
        <v>816.40800000000013</v>
      </c>
      <c r="AQ17" s="3">
        <v>816.40800000000013</v>
      </c>
      <c r="AR17" s="3">
        <v>816.40800000000013</v>
      </c>
      <c r="AS17" s="49">
        <v>2449.2240000000002</v>
      </c>
      <c r="AT17" s="3">
        <v>816.40800000000013</v>
      </c>
      <c r="AU17" s="3">
        <v>816.40800000000013</v>
      </c>
      <c r="AV17" s="3">
        <v>816.40800000000013</v>
      </c>
      <c r="AW17" s="49">
        <v>2449.2240000000002</v>
      </c>
      <c r="AX17" s="3">
        <v>816.40800000000013</v>
      </c>
      <c r="AY17" s="3">
        <v>816.40800000000013</v>
      </c>
      <c r="AZ17" s="3">
        <v>816.40800000000013</v>
      </c>
      <c r="BA17" s="49">
        <v>2449.2240000000002</v>
      </c>
      <c r="BB17" s="8">
        <v>10041.696</v>
      </c>
      <c r="BC17" s="3">
        <v>832.73616000000015</v>
      </c>
      <c r="BD17" s="3">
        <v>832.73616000000015</v>
      </c>
      <c r="BE17" s="3">
        <v>832.73616000000015</v>
      </c>
      <c r="BF17" s="49">
        <v>2498.2084800000002</v>
      </c>
      <c r="BG17" s="3">
        <v>832.73616000000015</v>
      </c>
      <c r="BH17" s="3">
        <v>832.73616000000015</v>
      </c>
      <c r="BI17" s="3">
        <v>832.73616000000015</v>
      </c>
      <c r="BJ17" s="49">
        <v>2498.2084800000002</v>
      </c>
      <c r="BK17" s="3">
        <v>832.73616000000015</v>
      </c>
      <c r="BL17" s="3">
        <v>832.73616000000015</v>
      </c>
      <c r="BM17" s="3">
        <v>832.73616000000015</v>
      </c>
      <c r="BN17" s="49">
        <v>2498.2084800000002</v>
      </c>
      <c r="BO17" s="3">
        <v>832.73616000000015</v>
      </c>
      <c r="BP17" s="3">
        <v>832.73616000000015</v>
      </c>
      <c r="BQ17" s="3">
        <v>832.73616000000015</v>
      </c>
      <c r="BR17" s="49">
        <v>2498.2084800000002</v>
      </c>
      <c r="BS17" s="8">
        <v>9992.8339200000009</v>
      </c>
      <c r="BT17" s="3">
        <v>849.39088320000019</v>
      </c>
      <c r="BU17" s="3">
        <v>849.39088320000019</v>
      </c>
      <c r="BV17" s="3">
        <v>849.39088320000019</v>
      </c>
      <c r="BW17" s="49">
        <v>2548.1726496000006</v>
      </c>
      <c r="BX17" s="3">
        <v>849.39088320000019</v>
      </c>
      <c r="BY17" s="3">
        <v>849.39088320000019</v>
      </c>
      <c r="BZ17" s="3">
        <v>849.39088320000019</v>
      </c>
      <c r="CA17" s="49">
        <v>2548.1726496000006</v>
      </c>
      <c r="CB17" s="3">
        <v>849.39088320000019</v>
      </c>
      <c r="CC17" s="3">
        <v>849.39088320000019</v>
      </c>
      <c r="CD17" s="3">
        <v>849.39088320000019</v>
      </c>
      <c r="CE17" s="49">
        <v>2548.1726496000006</v>
      </c>
      <c r="CF17" s="3">
        <v>849.39088320000019</v>
      </c>
      <c r="CG17" s="3">
        <v>849.39088320000019</v>
      </c>
      <c r="CH17" s="3">
        <v>849.39088320000019</v>
      </c>
      <c r="CI17" s="49">
        <v>2548.1726496000006</v>
      </c>
      <c r="CJ17" s="8">
        <v>10192.690598400002</v>
      </c>
      <c r="CK17" s="3">
        <v>866.37870086400017</v>
      </c>
      <c r="CL17" s="3">
        <v>866.37870086400017</v>
      </c>
      <c r="CM17" s="3">
        <v>866.37870086400017</v>
      </c>
      <c r="CN17" s="49">
        <v>2599.1361025920005</v>
      </c>
      <c r="CO17" s="3">
        <v>866.37870086400017</v>
      </c>
      <c r="CP17" s="3">
        <v>866.37870086400017</v>
      </c>
      <c r="CQ17" s="3">
        <v>866.37870086400017</v>
      </c>
      <c r="CR17" s="49">
        <v>2599.1361025920005</v>
      </c>
      <c r="CS17" s="3">
        <v>866.37870086400017</v>
      </c>
      <c r="CT17" s="3">
        <v>866.37870086400017</v>
      </c>
      <c r="CU17" s="3">
        <v>866.37870086400017</v>
      </c>
      <c r="CV17" s="49">
        <v>2599.1361025920005</v>
      </c>
      <c r="CW17" s="3">
        <v>866.37870086400017</v>
      </c>
      <c r="CX17" s="3">
        <v>866.37870086400017</v>
      </c>
      <c r="CY17" s="3">
        <v>866.37870086400017</v>
      </c>
      <c r="CZ17" s="49">
        <v>2599.1361025920005</v>
      </c>
      <c r="DA17" s="8">
        <v>10396.544410368002</v>
      </c>
      <c r="DB17" s="3">
        <v>883.70627488128014</v>
      </c>
      <c r="DC17" s="3">
        <v>883.70627488128014</v>
      </c>
      <c r="DD17" s="3">
        <v>883.70627488128014</v>
      </c>
      <c r="DE17" s="49">
        <v>2651.1188246438405</v>
      </c>
      <c r="DF17" s="3">
        <v>883.70627488128014</v>
      </c>
      <c r="DG17" s="3">
        <v>883.70627488128014</v>
      </c>
      <c r="DH17" s="3">
        <v>883.70627488128014</v>
      </c>
      <c r="DI17" s="49">
        <v>2651.1188246438405</v>
      </c>
      <c r="DJ17" s="3">
        <v>883.70627488128014</v>
      </c>
      <c r="DK17" s="3">
        <v>883.70627488128014</v>
      </c>
      <c r="DL17" s="3">
        <v>883.70627488128014</v>
      </c>
      <c r="DM17" s="49">
        <v>2651.1188246438405</v>
      </c>
      <c r="DN17" s="3">
        <v>883.70627488128014</v>
      </c>
      <c r="DO17" s="3">
        <v>883.70627488128014</v>
      </c>
      <c r="DP17" s="3">
        <v>883.70627488128014</v>
      </c>
      <c r="DQ17" s="49">
        <v>2651.1188246438405</v>
      </c>
      <c r="DR17" s="8">
        <v>10604.475298575362</v>
      </c>
      <c r="DS17" s="3">
        <v>901.38040037890573</v>
      </c>
      <c r="DT17" s="3">
        <v>901.38040037890573</v>
      </c>
      <c r="DU17" s="3">
        <v>901.38040037890573</v>
      </c>
      <c r="DV17" s="49">
        <v>2704.1412011367174</v>
      </c>
      <c r="DW17" s="3">
        <v>901.38040037890573</v>
      </c>
      <c r="DX17" s="3">
        <v>901.38040037890573</v>
      </c>
      <c r="DY17" s="3">
        <v>901.38040037890573</v>
      </c>
      <c r="DZ17" s="49">
        <v>2704.1412011367174</v>
      </c>
      <c r="EA17" s="3">
        <v>901.38040037890573</v>
      </c>
      <c r="EB17" s="3">
        <v>901.38040037890573</v>
      </c>
      <c r="EC17" s="3">
        <v>901.38040037890573</v>
      </c>
      <c r="ED17" s="49">
        <v>2704.1412011367174</v>
      </c>
      <c r="EE17" s="3">
        <v>901.38040037890573</v>
      </c>
      <c r="EF17" s="3">
        <v>901.38040037890573</v>
      </c>
      <c r="EG17" s="3">
        <v>901.38040037890573</v>
      </c>
      <c r="EH17" s="49">
        <v>2704.1412011367174</v>
      </c>
      <c r="EI17" s="8">
        <v>10816.56480454687</v>
      </c>
      <c r="EJ17" s="3">
        <v>919.40800838648386</v>
      </c>
      <c r="EK17" s="3">
        <v>919.40800838648386</v>
      </c>
      <c r="EL17" s="3">
        <v>919.40800838648386</v>
      </c>
      <c r="EM17" s="49">
        <v>2758.2240251594517</v>
      </c>
      <c r="EN17" s="3">
        <v>919.40800838648386</v>
      </c>
      <c r="EO17" s="3">
        <v>919.40800838648386</v>
      </c>
      <c r="EP17" s="3">
        <v>919.40800838648386</v>
      </c>
      <c r="EQ17" s="49">
        <v>2758.2240251594517</v>
      </c>
      <c r="ER17" s="3">
        <v>919.40800838648386</v>
      </c>
      <c r="ES17" s="3">
        <v>919.40800838648386</v>
      </c>
      <c r="ET17" s="3">
        <v>919.40800838648386</v>
      </c>
      <c r="EU17" s="49">
        <v>2758.2240251594517</v>
      </c>
      <c r="EV17" s="3">
        <v>919.40800838648386</v>
      </c>
      <c r="EW17" s="3">
        <v>919.40800838648386</v>
      </c>
      <c r="EX17" s="3">
        <v>919.40800838648386</v>
      </c>
      <c r="EY17" s="49">
        <v>2758.2240251594517</v>
      </c>
      <c r="EZ17" s="8">
        <v>11032.896100637807</v>
      </c>
      <c r="FA17" s="3">
        <v>937.79616855421352</v>
      </c>
      <c r="FB17" s="3">
        <v>937.79616855421352</v>
      </c>
      <c r="FC17" s="3">
        <v>937.79616855421352</v>
      </c>
      <c r="FD17" s="49">
        <v>2813.3885056626405</v>
      </c>
      <c r="FE17" s="3">
        <v>937.79616855421352</v>
      </c>
      <c r="FF17" s="3">
        <v>937.79616855421352</v>
      </c>
      <c r="FG17" s="3">
        <v>937.79616855421352</v>
      </c>
      <c r="FH17" s="49">
        <v>2813.3885056626405</v>
      </c>
      <c r="FI17" s="3">
        <v>937.79616855421352</v>
      </c>
      <c r="FJ17" s="3">
        <v>937.79616855421352</v>
      </c>
      <c r="FK17" s="3">
        <v>937.79616855421352</v>
      </c>
      <c r="FL17" s="49">
        <v>2813.3885056626405</v>
      </c>
      <c r="FM17" s="3">
        <v>937.79616855421352</v>
      </c>
      <c r="FN17" s="3">
        <v>937.79616855421352</v>
      </c>
      <c r="FO17" s="3">
        <v>937.79616855421352</v>
      </c>
      <c r="FP17" s="49">
        <v>2813.3885056626405</v>
      </c>
      <c r="FQ17" s="8">
        <v>11253.554022650562</v>
      </c>
      <c r="FR17" s="3">
        <v>956.55209192529776</v>
      </c>
      <c r="FS17" s="3">
        <v>956.55209192529776</v>
      </c>
      <c r="FT17" s="3">
        <v>956.55209192529776</v>
      </c>
      <c r="FU17" s="49">
        <v>2869.6562757758934</v>
      </c>
      <c r="FV17" s="3">
        <v>956.55209192529776</v>
      </c>
      <c r="FW17" s="3">
        <v>956.55209192529776</v>
      </c>
      <c r="FX17" s="3">
        <v>956.55209192529776</v>
      </c>
      <c r="FY17" s="49">
        <v>2869.6562757758934</v>
      </c>
      <c r="FZ17" s="3">
        <v>956.55209192529776</v>
      </c>
      <c r="GA17" s="3">
        <v>956.55209192529776</v>
      </c>
      <c r="GB17" s="3">
        <v>956.55209192529776</v>
      </c>
      <c r="GC17" s="49">
        <v>2869.6562757758934</v>
      </c>
      <c r="GD17" s="3">
        <v>956.55209192529776</v>
      </c>
      <c r="GE17" s="3">
        <v>956.55209192529776</v>
      </c>
      <c r="GF17" s="3">
        <v>956.55209192529776</v>
      </c>
      <c r="GG17" s="49">
        <v>2869.6562757758934</v>
      </c>
      <c r="GH17" s="8">
        <v>11478.625103103574</v>
      </c>
      <c r="GI17" s="3">
        <v>975.68313376380377</v>
      </c>
      <c r="GJ17" s="3">
        <v>975.68313376380377</v>
      </c>
      <c r="GK17" s="3">
        <v>975.68313376380377</v>
      </c>
      <c r="GL17" s="49">
        <v>2927.0494012914114</v>
      </c>
      <c r="GM17" s="3">
        <v>975.68313376380377</v>
      </c>
      <c r="GN17" s="3">
        <v>975.68313376380377</v>
      </c>
      <c r="GO17" s="3">
        <v>975.68313376380377</v>
      </c>
      <c r="GP17" s="49">
        <v>2927.0494012914114</v>
      </c>
      <c r="GQ17" s="3">
        <v>975.68313376380377</v>
      </c>
      <c r="GR17" s="3">
        <v>975.68313376380377</v>
      </c>
      <c r="GS17" s="3">
        <v>975.68313376380377</v>
      </c>
      <c r="GT17" s="49">
        <v>2927.0494012914114</v>
      </c>
      <c r="GU17" s="3">
        <v>975.68313376380377</v>
      </c>
      <c r="GV17" s="3">
        <v>975.68313376380377</v>
      </c>
      <c r="GW17" s="3">
        <v>975.68313376380377</v>
      </c>
      <c r="GX17" s="49">
        <v>2927.0494012914114</v>
      </c>
      <c r="GY17" s="8">
        <v>11708.197605165646</v>
      </c>
      <c r="GZ17" s="3">
        <v>995.19679643907989</v>
      </c>
      <c r="HA17" s="3">
        <v>995.19679643907989</v>
      </c>
      <c r="HB17" s="3">
        <v>995.19679643907989</v>
      </c>
      <c r="HC17" s="49">
        <v>2985.5903893172399</v>
      </c>
      <c r="HD17" s="3">
        <v>995.19679643907989</v>
      </c>
      <c r="HE17" s="3">
        <v>995.19679643907989</v>
      </c>
      <c r="HF17" s="3">
        <v>995.19679643907989</v>
      </c>
      <c r="HG17" s="49">
        <v>2985.5903893172399</v>
      </c>
      <c r="HH17" s="3">
        <v>995.19679643907989</v>
      </c>
      <c r="HI17" s="3">
        <v>995.19679643907989</v>
      </c>
      <c r="HJ17" s="3">
        <v>995.19679643907989</v>
      </c>
      <c r="HK17" s="49">
        <v>2985.5903893172399</v>
      </c>
      <c r="HL17" s="3">
        <v>995.19679643907989</v>
      </c>
      <c r="HM17" s="3">
        <v>995.19679643907989</v>
      </c>
      <c r="HN17" s="3">
        <v>995.19679643907989</v>
      </c>
      <c r="HO17" s="49">
        <v>2985.5903893172399</v>
      </c>
      <c r="HP17" s="8">
        <v>11942.36155726896</v>
      </c>
      <c r="HQ17" s="3">
        <v>1015.1007323678615</v>
      </c>
      <c r="HR17" s="3">
        <v>1015.1007323678615</v>
      </c>
      <c r="HS17" s="3">
        <v>1015.1007323678615</v>
      </c>
      <c r="HT17" s="49">
        <v>3045.3021971035846</v>
      </c>
      <c r="HU17" s="3">
        <v>1015.1007323678615</v>
      </c>
      <c r="HV17" s="3">
        <v>1015.1007323678615</v>
      </c>
      <c r="HW17" s="3">
        <v>1015.1007323678615</v>
      </c>
      <c r="HX17" s="49">
        <v>3045.3021971035846</v>
      </c>
      <c r="HY17" s="3">
        <v>1015.1007323678615</v>
      </c>
      <c r="HZ17" s="3">
        <v>1015.1007323678615</v>
      </c>
      <c r="IA17" s="3">
        <v>1015.1007323678615</v>
      </c>
      <c r="IB17" s="49">
        <v>3045.3021971035846</v>
      </c>
      <c r="IC17" s="3">
        <v>1015.1007323678615</v>
      </c>
      <c r="ID17" s="3">
        <v>1015.1007323678615</v>
      </c>
      <c r="IE17" s="3">
        <v>1015.1007323678615</v>
      </c>
      <c r="IF17" s="49">
        <v>3045.3021971035846</v>
      </c>
      <c r="IG17" s="8">
        <v>12181.208788414338</v>
      </c>
      <c r="IH17" s="3">
        <v>1035.4027470152187</v>
      </c>
      <c r="II17" s="3">
        <v>1035.4027470152187</v>
      </c>
      <c r="IJ17" s="3">
        <v>1035.4027470152187</v>
      </c>
      <c r="IK17" s="49">
        <v>3106.208241045656</v>
      </c>
      <c r="IL17" s="3">
        <v>1035.4027470152187</v>
      </c>
      <c r="IM17" s="3">
        <v>1035.4027470152187</v>
      </c>
      <c r="IN17" s="3">
        <v>1035.4027470152187</v>
      </c>
      <c r="IO17" s="49">
        <v>3106.208241045656</v>
      </c>
      <c r="IP17" s="3">
        <v>1035.4027470152187</v>
      </c>
      <c r="IQ17" s="3">
        <v>1035.4027470152187</v>
      </c>
      <c r="IR17" s="3">
        <v>1035.4027470152187</v>
      </c>
      <c r="IS17" s="49">
        <v>3106.208241045656</v>
      </c>
      <c r="IT17" s="3">
        <v>1035.4027470152187</v>
      </c>
      <c r="IU17" s="3">
        <v>1035.4027470152187</v>
      </c>
      <c r="IV17" s="3">
        <v>1035.4027470152187</v>
      </c>
      <c r="IW17" s="49">
        <v>3106.208241045656</v>
      </c>
      <c r="IX17" s="8">
        <v>12424.832964182624</v>
      </c>
    </row>
    <row r="18" spans="3:260" x14ac:dyDescent="0.25">
      <c r="C18" s="31" t="s">
        <v>25</v>
      </c>
      <c r="E18" s="3">
        <v>0</v>
      </c>
      <c r="G18" s="49">
        <v>0</v>
      </c>
      <c r="H18" s="3">
        <v>19890</v>
      </c>
      <c r="J18" s="3"/>
      <c r="K18" s="49">
        <v>19890</v>
      </c>
      <c r="M18" s="3">
        <v>0</v>
      </c>
      <c r="O18" s="49">
        <v>0</v>
      </c>
      <c r="P18" s="3">
        <v>19110</v>
      </c>
      <c r="R18" s="3"/>
      <c r="S18" s="49">
        <v>19110</v>
      </c>
      <c r="T18" s="8">
        <v>39000</v>
      </c>
      <c r="V18" s="3">
        <v>0</v>
      </c>
      <c r="X18" s="49">
        <v>0</v>
      </c>
      <c r="Y18" s="3">
        <v>20287.8</v>
      </c>
      <c r="AA18" s="3"/>
      <c r="AB18" s="49">
        <v>20287.8</v>
      </c>
      <c r="AD18" s="3">
        <v>0</v>
      </c>
      <c r="AF18" s="49">
        <v>0</v>
      </c>
      <c r="AG18" s="3">
        <v>19492.2</v>
      </c>
      <c r="AI18" s="3"/>
      <c r="AJ18" s="49">
        <v>19492.2</v>
      </c>
      <c r="AK18" s="8">
        <v>39780</v>
      </c>
      <c r="AM18" s="3">
        <v>0</v>
      </c>
      <c r="AO18" s="49">
        <v>0</v>
      </c>
      <c r="AP18" s="3">
        <v>20693.556</v>
      </c>
      <c r="AR18" s="3"/>
      <c r="AS18" s="49">
        <v>20693.556</v>
      </c>
      <c r="AU18" s="3">
        <v>0</v>
      </c>
      <c r="AW18" s="49">
        <v>0</v>
      </c>
      <c r="AX18" s="3">
        <v>19882.044000000002</v>
      </c>
      <c r="AZ18" s="3"/>
      <c r="BA18" s="49">
        <v>19882.044000000002</v>
      </c>
      <c r="BB18" s="8">
        <v>40575.600000000006</v>
      </c>
      <c r="BD18" s="3">
        <v>0</v>
      </c>
      <c r="BF18" s="49">
        <v>0</v>
      </c>
      <c r="BG18" s="3">
        <v>21107.42712</v>
      </c>
      <c r="BI18" s="3"/>
      <c r="BJ18" s="49">
        <v>21107.42712</v>
      </c>
      <c r="BL18" s="3">
        <v>0</v>
      </c>
      <c r="BN18" s="49">
        <v>0</v>
      </c>
      <c r="BO18" s="3">
        <v>20279.684880000001</v>
      </c>
      <c r="BQ18" s="3"/>
      <c r="BR18" s="49">
        <v>20279.684880000001</v>
      </c>
      <c r="BS18" s="8">
        <v>41387.112000000001</v>
      </c>
      <c r="BU18" s="3">
        <v>0</v>
      </c>
      <c r="BW18" s="49">
        <v>0</v>
      </c>
      <c r="BX18" s="3">
        <v>21529.575662400002</v>
      </c>
      <c r="BZ18" s="3"/>
      <c r="CA18" s="49">
        <v>21529.575662400002</v>
      </c>
      <c r="CC18" s="3">
        <v>0</v>
      </c>
      <c r="CE18" s="49">
        <v>0</v>
      </c>
      <c r="CF18" s="3">
        <v>20685.278577600002</v>
      </c>
      <c r="CH18" s="3"/>
      <c r="CI18" s="49">
        <v>20685.278577600002</v>
      </c>
      <c r="CJ18" s="8">
        <v>42214.854240000001</v>
      </c>
      <c r="CL18" s="3">
        <v>0</v>
      </c>
      <c r="CN18" s="49">
        <v>0</v>
      </c>
      <c r="CO18" s="3">
        <v>21960.167175648003</v>
      </c>
      <c r="CQ18" s="3"/>
      <c r="CR18" s="49">
        <v>21960.167175648003</v>
      </c>
      <c r="CT18" s="3">
        <v>0</v>
      </c>
      <c r="CV18" s="49">
        <v>0</v>
      </c>
      <c r="CW18" s="3">
        <v>21098.984149152002</v>
      </c>
      <c r="CY18" s="3"/>
      <c r="CZ18" s="49">
        <v>21098.984149152002</v>
      </c>
      <c r="DA18" s="8">
        <v>43059.151324800005</v>
      </c>
      <c r="DC18" s="3">
        <v>0</v>
      </c>
      <c r="DE18" s="49">
        <v>0</v>
      </c>
      <c r="DF18" s="3">
        <v>22399.370519160962</v>
      </c>
      <c r="DH18" s="3"/>
      <c r="DI18" s="49">
        <v>22399.370519160962</v>
      </c>
      <c r="DK18" s="3">
        <v>0</v>
      </c>
      <c r="DM18" s="49">
        <v>0</v>
      </c>
      <c r="DN18" s="3">
        <v>21520.963832135043</v>
      </c>
      <c r="DP18" s="3"/>
      <c r="DQ18" s="49">
        <v>21520.963832135043</v>
      </c>
      <c r="DR18" s="8">
        <v>43920.334351296005</v>
      </c>
      <c r="DT18" s="3">
        <v>0</v>
      </c>
      <c r="DV18" s="49">
        <v>0</v>
      </c>
      <c r="DW18" s="3">
        <v>22847.357929544181</v>
      </c>
      <c r="DY18" s="3"/>
      <c r="DZ18" s="49">
        <v>22847.357929544181</v>
      </c>
      <c r="EB18" s="3">
        <v>0</v>
      </c>
      <c r="ED18" s="49">
        <v>0</v>
      </c>
      <c r="EE18" s="3">
        <v>21951.383108777743</v>
      </c>
      <c r="EG18" s="3"/>
      <c r="EH18" s="49">
        <v>21951.383108777743</v>
      </c>
      <c r="EI18" s="8">
        <v>44798.741038321925</v>
      </c>
      <c r="EK18" s="3">
        <v>0</v>
      </c>
      <c r="EM18" s="49">
        <v>0</v>
      </c>
      <c r="EN18" s="3">
        <v>23304.305088135065</v>
      </c>
      <c r="EP18" s="3"/>
      <c r="EQ18" s="49">
        <v>23304.305088135065</v>
      </c>
      <c r="ES18" s="3">
        <v>0</v>
      </c>
      <c r="EU18" s="49">
        <v>0</v>
      </c>
      <c r="EV18" s="3">
        <v>22390.410770953298</v>
      </c>
      <c r="EX18" s="3"/>
      <c r="EY18" s="49">
        <v>22390.410770953298</v>
      </c>
      <c r="EZ18" s="8">
        <v>45694.715859088363</v>
      </c>
      <c r="FB18" s="3">
        <v>0</v>
      </c>
      <c r="FD18" s="49">
        <v>0</v>
      </c>
      <c r="FE18" s="3">
        <v>23770.391189897768</v>
      </c>
      <c r="FG18" s="3"/>
      <c r="FH18" s="49">
        <v>23770.391189897768</v>
      </c>
      <c r="FJ18" s="3">
        <v>0</v>
      </c>
      <c r="FL18" s="49">
        <v>0</v>
      </c>
      <c r="FM18" s="3">
        <v>22838.218986372365</v>
      </c>
      <c r="FO18" s="3"/>
      <c r="FP18" s="49">
        <v>22838.218986372365</v>
      </c>
      <c r="FQ18" s="8">
        <v>46608.610176270129</v>
      </c>
      <c r="FS18" s="3">
        <v>0</v>
      </c>
      <c r="FU18" s="49">
        <v>0</v>
      </c>
      <c r="FV18" s="3">
        <v>24245.799013695723</v>
      </c>
      <c r="FX18" s="3"/>
      <c r="FY18" s="49">
        <v>24245.799013695723</v>
      </c>
      <c r="GA18" s="3">
        <v>0</v>
      </c>
      <c r="GC18" s="49">
        <v>0</v>
      </c>
      <c r="GD18" s="3">
        <v>23294.983366099812</v>
      </c>
      <c r="GF18" s="3"/>
      <c r="GG18" s="49">
        <v>23294.983366099812</v>
      </c>
      <c r="GH18" s="8">
        <v>47540.782379795535</v>
      </c>
      <c r="GJ18" s="3">
        <v>0</v>
      </c>
      <c r="GL18" s="49">
        <v>0</v>
      </c>
      <c r="GM18" s="3">
        <v>24730.714993969639</v>
      </c>
      <c r="GO18" s="3"/>
      <c r="GP18" s="49">
        <v>24730.714993969639</v>
      </c>
      <c r="GR18" s="3">
        <v>0</v>
      </c>
      <c r="GT18" s="49">
        <v>0</v>
      </c>
      <c r="GU18" s="3">
        <v>23760.883033421807</v>
      </c>
      <c r="GW18" s="3"/>
      <c r="GX18" s="49">
        <v>23760.883033421807</v>
      </c>
      <c r="GY18" s="8">
        <v>48491.598027391447</v>
      </c>
      <c r="HA18" s="3">
        <v>0</v>
      </c>
      <c r="HC18" s="49">
        <v>0</v>
      </c>
      <c r="HD18" s="3">
        <v>25225.329293849034</v>
      </c>
      <c r="HF18" s="3"/>
      <c r="HG18" s="49">
        <v>25225.329293849034</v>
      </c>
      <c r="HI18" s="3">
        <v>0</v>
      </c>
      <c r="HK18" s="49">
        <v>0</v>
      </c>
      <c r="HL18" s="3">
        <v>24236.100694090244</v>
      </c>
      <c r="HN18" s="3"/>
      <c r="HO18" s="49">
        <v>24236.100694090244</v>
      </c>
      <c r="HP18" s="8">
        <v>49461.429987939278</v>
      </c>
      <c r="HR18" s="3">
        <v>0</v>
      </c>
      <c r="HT18" s="49">
        <v>0</v>
      </c>
      <c r="HU18" s="3">
        <v>25729.835879726015</v>
      </c>
      <c r="HW18" s="3"/>
      <c r="HX18" s="49">
        <v>25729.835879726015</v>
      </c>
      <c r="HZ18" s="3">
        <v>0</v>
      </c>
      <c r="IB18" s="49">
        <v>0</v>
      </c>
      <c r="IC18" s="3">
        <v>24720.822707972049</v>
      </c>
      <c r="IE18" s="3"/>
      <c r="IF18" s="49">
        <v>24720.822707972049</v>
      </c>
      <c r="IG18" s="8">
        <v>50450.658587698068</v>
      </c>
      <c r="II18" s="3">
        <v>0</v>
      </c>
      <c r="IK18" s="49">
        <v>0</v>
      </c>
      <c r="IL18" s="3">
        <v>26244.432597320538</v>
      </c>
      <c r="IN18" s="3"/>
      <c r="IO18" s="49">
        <v>26244.432597320538</v>
      </c>
      <c r="IQ18" s="3">
        <v>0</v>
      </c>
      <c r="IS18" s="49">
        <v>0</v>
      </c>
      <c r="IT18" s="3">
        <v>25215.239162131489</v>
      </c>
      <c r="IV18" s="3"/>
      <c r="IW18" s="49">
        <v>25215.239162131489</v>
      </c>
      <c r="IX18" s="8">
        <v>51459.671759452031</v>
      </c>
    </row>
    <row r="19" spans="3:260" x14ac:dyDescent="0.25">
      <c r="C19" s="31" t="s">
        <v>41</v>
      </c>
      <c r="D19" s="3">
        <v>0</v>
      </c>
      <c r="E19" s="3">
        <v>0</v>
      </c>
      <c r="F19" s="3">
        <v>0</v>
      </c>
      <c r="G19" s="49">
        <v>0</v>
      </c>
      <c r="H19" s="3">
        <v>25500</v>
      </c>
      <c r="I19" s="3"/>
      <c r="J19" s="3"/>
      <c r="K19" s="49">
        <v>25500</v>
      </c>
      <c r="L19" s="3"/>
      <c r="M19" s="3">
        <v>25500</v>
      </c>
      <c r="N19" s="3"/>
      <c r="O19" s="49">
        <v>25500</v>
      </c>
      <c r="P19" s="3"/>
      <c r="Q19" s="3"/>
      <c r="R19" s="3">
        <v>24000</v>
      </c>
      <c r="S19" s="49">
        <v>24000</v>
      </c>
      <c r="T19" s="8">
        <v>75000</v>
      </c>
      <c r="U19" s="3"/>
      <c r="V19" s="3"/>
      <c r="W19" s="3"/>
      <c r="X19" s="49">
        <v>0</v>
      </c>
      <c r="Y19" s="3">
        <v>26010</v>
      </c>
      <c r="Z19" s="3"/>
      <c r="AA19" s="3"/>
      <c r="AB19" s="49">
        <v>26010</v>
      </c>
      <c r="AC19" s="3"/>
      <c r="AD19" s="3">
        <v>26010</v>
      </c>
      <c r="AE19" s="3"/>
      <c r="AF19" s="49">
        <v>26010</v>
      </c>
      <c r="AG19" s="3">
        <v>0</v>
      </c>
      <c r="AH19" s="3"/>
      <c r="AI19" s="3">
        <v>24480</v>
      </c>
      <c r="AJ19" s="49">
        <v>24480</v>
      </c>
      <c r="AK19" s="8">
        <v>76500</v>
      </c>
      <c r="AL19" s="3"/>
      <c r="AM19" s="3"/>
      <c r="AN19" s="3"/>
      <c r="AO19" s="49">
        <v>0</v>
      </c>
      <c r="AP19" s="3">
        <v>26530.2</v>
      </c>
      <c r="AQ19" s="3"/>
      <c r="AR19" s="3"/>
      <c r="AS19" s="49">
        <v>26530.2</v>
      </c>
      <c r="AT19" s="3"/>
      <c r="AU19" s="3">
        <v>26530.2</v>
      </c>
      <c r="AV19" s="3"/>
      <c r="AW19" s="49">
        <v>26530.2</v>
      </c>
      <c r="AX19" s="3">
        <v>0</v>
      </c>
      <c r="AY19" s="3"/>
      <c r="AZ19" s="3">
        <v>24969.600000000002</v>
      </c>
      <c r="BA19" s="49">
        <v>24969.600000000002</v>
      </c>
      <c r="BB19" s="8">
        <v>78030</v>
      </c>
      <c r="BC19" s="3"/>
      <c r="BD19" s="3"/>
      <c r="BE19" s="3"/>
      <c r="BF19" s="49">
        <v>0</v>
      </c>
      <c r="BG19" s="3">
        <v>27060.804</v>
      </c>
      <c r="BH19" s="3"/>
      <c r="BI19" s="3"/>
      <c r="BJ19" s="49">
        <v>27060.804</v>
      </c>
      <c r="BK19" s="3"/>
      <c r="BL19" s="3">
        <v>27060.804</v>
      </c>
      <c r="BM19" s="3"/>
      <c r="BN19" s="49">
        <v>27060.804</v>
      </c>
      <c r="BO19" s="3">
        <v>0</v>
      </c>
      <c r="BP19" s="3"/>
      <c r="BQ19" s="3">
        <v>25468.992000000002</v>
      </c>
      <c r="BR19" s="49">
        <v>25468.992000000002</v>
      </c>
      <c r="BS19" s="8">
        <v>79590.600000000006</v>
      </c>
      <c r="BT19" s="3"/>
      <c r="BU19" s="3"/>
      <c r="BV19" s="3"/>
      <c r="BW19" s="49">
        <v>0</v>
      </c>
      <c r="BX19" s="3">
        <v>27602.020080000002</v>
      </c>
      <c r="BY19" s="3"/>
      <c r="BZ19" s="3"/>
      <c r="CA19" s="49">
        <v>27602.020080000002</v>
      </c>
      <c r="CB19" s="3"/>
      <c r="CC19" s="3">
        <v>27602.020080000002</v>
      </c>
      <c r="CD19" s="3"/>
      <c r="CE19" s="49">
        <v>27602.020080000002</v>
      </c>
      <c r="CF19" s="3">
        <v>0</v>
      </c>
      <c r="CG19" s="3"/>
      <c r="CH19" s="3">
        <v>25978.371840000003</v>
      </c>
      <c r="CI19" s="49">
        <v>25978.371840000003</v>
      </c>
      <c r="CJ19" s="8">
        <v>81182.412000000011</v>
      </c>
      <c r="CK19" s="3"/>
      <c r="CL19" s="3"/>
      <c r="CM19" s="3"/>
      <c r="CN19" s="49">
        <v>0</v>
      </c>
      <c r="CO19" s="3">
        <v>28154.060481600001</v>
      </c>
      <c r="CP19" s="3"/>
      <c r="CQ19" s="3"/>
      <c r="CR19" s="49">
        <v>28154.060481600001</v>
      </c>
      <c r="CS19" s="3"/>
      <c r="CT19" s="3">
        <v>28154.060481600001</v>
      </c>
      <c r="CU19" s="3"/>
      <c r="CV19" s="49">
        <v>28154.060481600001</v>
      </c>
      <c r="CW19" s="3">
        <v>0</v>
      </c>
      <c r="CX19" s="3"/>
      <c r="CY19" s="3">
        <v>26497.939276800003</v>
      </c>
      <c r="CZ19" s="49">
        <v>26497.939276800003</v>
      </c>
      <c r="DA19" s="8">
        <v>82806.060240000006</v>
      </c>
      <c r="DB19" s="3"/>
      <c r="DC19" s="3"/>
      <c r="DD19" s="3"/>
      <c r="DE19" s="49">
        <v>0</v>
      </c>
      <c r="DF19" s="3">
        <v>28717.141691232002</v>
      </c>
      <c r="DG19" s="3"/>
      <c r="DH19" s="3"/>
      <c r="DI19" s="49">
        <v>28717.141691232002</v>
      </c>
      <c r="DJ19" s="3"/>
      <c r="DK19" s="3">
        <v>28717.141691232002</v>
      </c>
      <c r="DL19" s="3"/>
      <c r="DM19" s="49">
        <v>28717.141691232002</v>
      </c>
      <c r="DN19" s="3">
        <v>0</v>
      </c>
      <c r="DO19" s="3"/>
      <c r="DP19" s="3">
        <v>27027.898062336004</v>
      </c>
      <c r="DQ19" s="49">
        <v>27027.898062336004</v>
      </c>
      <c r="DR19" s="8">
        <v>84462.181444800008</v>
      </c>
      <c r="DS19" s="3"/>
      <c r="DT19" s="3"/>
      <c r="DU19" s="3"/>
      <c r="DV19" s="49">
        <v>0</v>
      </c>
      <c r="DW19" s="3">
        <v>29291.484525056643</v>
      </c>
      <c r="DX19" s="3"/>
      <c r="DY19" s="3"/>
      <c r="DZ19" s="49">
        <v>29291.484525056643</v>
      </c>
      <c r="EA19" s="3"/>
      <c r="EB19" s="3">
        <v>29291.484525056643</v>
      </c>
      <c r="EC19" s="3"/>
      <c r="ED19" s="49">
        <v>29291.484525056643</v>
      </c>
      <c r="EE19" s="3">
        <v>0</v>
      </c>
      <c r="EF19" s="3"/>
      <c r="EG19" s="3">
        <v>27568.456023582723</v>
      </c>
      <c r="EH19" s="49">
        <v>27568.456023582723</v>
      </c>
      <c r="EI19" s="8">
        <v>86151.425073696009</v>
      </c>
      <c r="EJ19" s="3"/>
      <c r="EK19" s="3"/>
      <c r="EL19" s="3"/>
      <c r="EM19" s="49">
        <v>0</v>
      </c>
      <c r="EN19" s="3">
        <v>29877.314215557777</v>
      </c>
      <c r="EO19" s="3"/>
      <c r="EP19" s="3"/>
      <c r="EQ19" s="49">
        <v>29877.314215557777</v>
      </c>
      <c r="ER19" s="3"/>
      <c r="ES19" s="3">
        <v>29877.314215557777</v>
      </c>
      <c r="ET19" s="3"/>
      <c r="EU19" s="49">
        <v>29877.314215557777</v>
      </c>
      <c r="EV19" s="3">
        <v>0</v>
      </c>
      <c r="EW19" s="3"/>
      <c r="EX19" s="3">
        <v>28119.825144054379</v>
      </c>
      <c r="EY19" s="49">
        <v>28119.825144054379</v>
      </c>
      <c r="EZ19" s="8">
        <v>87874.45357516993</v>
      </c>
      <c r="FA19" s="3"/>
      <c r="FB19" s="3"/>
      <c r="FC19" s="3"/>
      <c r="FD19" s="49">
        <v>0</v>
      </c>
      <c r="FE19" s="3">
        <v>30474.860499868933</v>
      </c>
      <c r="FF19" s="3"/>
      <c r="FG19" s="3"/>
      <c r="FH19" s="49">
        <v>30474.860499868933</v>
      </c>
      <c r="FI19" s="3"/>
      <c r="FJ19" s="3">
        <v>30474.860499868933</v>
      </c>
      <c r="FK19" s="3"/>
      <c r="FL19" s="49">
        <v>30474.860499868933</v>
      </c>
      <c r="FM19" s="3">
        <v>0</v>
      </c>
      <c r="FN19" s="3"/>
      <c r="FO19" s="3">
        <v>28682.221646935468</v>
      </c>
      <c r="FP19" s="49">
        <v>28682.221646935468</v>
      </c>
      <c r="FQ19" s="8">
        <v>89631.942646673328</v>
      </c>
      <c r="FR19" s="3"/>
      <c r="FS19" s="3"/>
      <c r="FT19" s="3"/>
      <c r="FU19" s="49">
        <v>0</v>
      </c>
      <c r="FV19" s="3">
        <v>31084.357709866312</v>
      </c>
      <c r="FW19" s="3"/>
      <c r="FX19" s="3"/>
      <c r="FY19" s="49">
        <v>31084.357709866312</v>
      </c>
      <c r="FZ19" s="3"/>
      <c r="GA19" s="3">
        <v>31084.357709866312</v>
      </c>
      <c r="GB19" s="3"/>
      <c r="GC19" s="49">
        <v>31084.357709866312</v>
      </c>
      <c r="GD19" s="3">
        <v>0</v>
      </c>
      <c r="GE19" s="3"/>
      <c r="GF19" s="3">
        <v>29255.866079874177</v>
      </c>
      <c r="GG19" s="49">
        <v>29255.866079874177</v>
      </c>
      <c r="GH19" s="8">
        <v>91424.581499606807</v>
      </c>
      <c r="GI19" s="3"/>
      <c r="GJ19" s="3"/>
      <c r="GK19" s="3"/>
      <c r="GL19" s="49">
        <v>0</v>
      </c>
      <c r="GM19" s="3">
        <v>31706.044864063639</v>
      </c>
      <c r="GN19" s="3"/>
      <c r="GO19" s="3"/>
      <c r="GP19" s="49">
        <v>31706.044864063639</v>
      </c>
      <c r="GQ19" s="3"/>
      <c r="GR19" s="3">
        <v>31706.044864063639</v>
      </c>
      <c r="GS19" s="3"/>
      <c r="GT19" s="49">
        <v>31706.044864063639</v>
      </c>
      <c r="GU19" s="3">
        <v>0</v>
      </c>
      <c r="GV19" s="3"/>
      <c r="GW19" s="3">
        <v>29840.983401471662</v>
      </c>
      <c r="GX19" s="49">
        <v>29840.983401471662</v>
      </c>
      <c r="GY19" s="8">
        <v>93253.073129598939</v>
      </c>
      <c r="GZ19" s="3"/>
      <c r="HA19" s="3"/>
      <c r="HB19" s="3"/>
      <c r="HC19" s="49">
        <v>0</v>
      </c>
      <c r="HD19" s="3">
        <v>32340.165761344913</v>
      </c>
      <c r="HE19" s="3"/>
      <c r="HF19" s="3"/>
      <c r="HG19" s="49">
        <v>32340.165761344913</v>
      </c>
      <c r="HH19" s="3"/>
      <c r="HI19" s="3">
        <v>32340.165761344913</v>
      </c>
      <c r="HJ19" s="3"/>
      <c r="HK19" s="49">
        <v>32340.165761344913</v>
      </c>
      <c r="HL19" s="3">
        <v>0</v>
      </c>
      <c r="HM19" s="3"/>
      <c r="HN19" s="3">
        <v>30437.803069501097</v>
      </c>
      <c r="HO19" s="49">
        <v>30437.803069501097</v>
      </c>
      <c r="HP19" s="8">
        <v>95118.134592190923</v>
      </c>
      <c r="HQ19" s="3"/>
      <c r="HR19" s="3"/>
      <c r="HS19" s="3"/>
      <c r="HT19" s="49">
        <v>0</v>
      </c>
      <c r="HU19" s="3">
        <v>32986.969076571811</v>
      </c>
      <c r="HV19" s="3"/>
      <c r="HW19" s="3"/>
      <c r="HX19" s="49">
        <v>32986.969076571811</v>
      </c>
      <c r="HY19" s="3"/>
      <c r="HZ19" s="3">
        <v>32986.969076571811</v>
      </c>
      <c r="IA19" s="3"/>
      <c r="IB19" s="49">
        <v>32986.969076571811</v>
      </c>
      <c r="IC19" s="3">
        <v>0</v>
      </c>
      <c r="ID19" s="3"/>
      <c r="IE19" s="3">
        <v>31046.559130891121</v>
      </c>
      <c r="IF19" s="49">
        <v>31046.559130891121</v>
      </c>
      <c r="IG19" s="8">
        <v>97020.497284034747</v>
      </c>
      <c r="IH19" s="3"/>
      <c r="II19" s="3"/>
      <c r="IJ19" s="3"/>
      <c r="IK19" s="49">
        <v>0</v>
      </c>
      <c r="IL19" s="3">
        <v>33646.708458103247</v>
      </c>
      <c r="IM19" s="3"/>
      <c r="IN19" s="3"/>
      <c r="IO19" s="49">
        <v>33646.708458103247</v>
      </c>
      <c r="IP19" s="3"/>
      <c r="IQ19" s="3">
        <v>33646.708458103247</v>
      </c>
      <c r="IR19" s="3"/>
      <c r="IS19" s="49">
        <v>33646.708458103247</v>
      </c>
      <c r="IT19" s="3">
        <v>0</v>
      </c>
      <c r="IU19" s="3"/>
      <c r="IV19" s="3">
        <v>31667.490313508944</v>
      </c>
      <c r="IW19" s="49">
        <v>31667.490313508944</v>
      </c>
      <c r="IX19" s="8">
        <v>98960.907229715434</v>
      </c>
    </row>
    <row r="20" spans="3:260" x14ac:dyDescent="0.25">
      <c r="C20" s="31" t="s">
        <v>37</v>
      </c>
      <c r="F20" s="3">
        <v>25500</v>
      </c>
      <c r="G20" s="49">
        <v>25500</v>
      </c>
      <c r="J20" s="3">
        <v>25500</v>
      </c>
      <c r="K20" s="49">
        <v>25500</v>
      </c>
      <c r="N20" s="3">
        <v>25500</v>
      </c>
      <c r="O20" s="49">
        <v>25500</v>
      </c>
      <c r="R20" s="3">
        <v>25500</v>
      </c>
      <c r="S20" s="49">
        <v>25500</v>
      </c>
      <c r="T20" s="8">
        <v>102000</v>
      </c>
      <c r="W20" s="3">
        <v>26010</v>
      </c>
      <c r="X20" s="49">
        <v>26010</v>
      </c>
      <c r="AA20" s="3">
        <v>26010</v>
      </c>
      <c r="AB20" s="49">
        <v>26010</v>
      </c>
      <c r="AE20" s="3">
        <v>26010</v>
      </c>
      <c r="AF20" s="49">
        <v>26010</v>
      </c>
      <c r="AI20" s="3">
        <v>26010</v>
      </c>
      <c r="AJ20" s="49">
        <v>26010</v>
      </c>
      <c r="AK20" s="8">
        <v>104040</v>
      </c>
      <c r="AN20" s="3">
        <v>26530.2</v>
      </c>
      <c r="AO20" s="49">
        <v>26530.2</v>
      </c>
      <c r="AR20" s="3">
        <v>26530.2</v>
      </c>
      <c r="AS20" s="49">
        <v>26530.2</v>
      </c>
      <c r="AV20" s="3">
        <v>26530.2</v>
      </c>
      <c r="AW20" s="49">
        <v>26530.2</v>
      </c>
      <c r="AZ20" s="3">
        <v>26530.2</v>
      </c>
      <c r="BA20" s="49">
        <v>26530.2</v>
      </c>
      <c r="BB20" s="8">
        <v>106120.8</v>
      </c>
      <c r="BE20" s="3">
        <v>27060.804</v>
      </c>
      <c r="BF20" s="49">
        <v>27060.804</v>
      </c>
      <c r="BI20" s="3">
        <v>27060.804</v>
      </c>
      <c r="BJ20" s="49">
        <v>27060.804</v>
      </c>
      <c r="BM20" s="3">
        <v>27060.804</v>
      </c>
      <c r="BN20" s="49">
        <v>27060.804</v>
      </c>
      <c r="BQ20" s="3">
        <v>27060.804</v>
      </c>
      <c r="BR20" s="49">
        <v>27060.804</v>
      </c>
      <c r="BS20" s="8">
        <v>108243.216</v>
      </c>
      <c r="BV20" s="3">
        <v>27602.020080000002</v>
      </c>
      <c r="BW20" s="49">
        <v>27602.020080000002</v>
      </c>
      <c r="BZ20" s="3">
        <v>27602.020080000002</v>
      </c>
      <c r="CA20" s="49">
        <v>27602.020080000002</v>
      </c>
      <c r="CD20" s="3">
        <v>27602.020080000002</v>
      </c>
      <c r="CE20" s="49">
        <v>27602.020080000002</v>
      </c>
      <c r="CH20" s="3">
        <v>27602.020080000002</v>
      </c>
      <c r="CI20" s="49">
        <v>27602.020080000002</v>
      </c>
      <c r="CJ20" s="8">
        <v>110408.08032000001</v>
      </c>
      <c r="CM20" s="3">
        <v>28154.060481600001</v>
      </c>
      <c r="CN20" s="49">
        <v>28154.060481600001</v>
      </c>
      <c r="CQ20" s="3">
        <v>28154.060481600001</v>
      </c>
      <c r="CR20" s="49">
        <v>28154.060481600001</v>
      </c>
      <c r="CU20" s="3">
        <v>28154.060481600001</v>
      </c>
      <c r="CV20" s="49">
        <v>28154.060481600001</v>
      </c>
      <c r="CY20" s="3">
        <v>28154.060481600001</v>
      </c>
      <c r="CZ20" s="49">
        <v>28154.060481600001</v>
      </c>
      <c r="DA20" s="8">
        <v>112616.24192640001</v>
      </c>
      <c r="DD20" s="3">
        <v>28717.141691232002</v>
      </c>
      <c r="DE20" s="49">
        <v>28717.141691232002</v>
      </c>
      <c r="DH20" s="3">
        <v>28717.141691232002</v>
      </c>
      <c r="DI20" s="49">
        <v>28717.141691232002</v>
      </c>
      <c r="DL20" s="3">
        <v>28717.141691232002</v>
      </c>
      <c r="DM20" s="49">
        <v>28717.141691232002</v>
      </c>
      <c r="DP20" s="3">
        <v>28717.141691232002</v>
      </c>
      <c r="DQ20" s="49">
        <v>28717.141691232002</v>
      </c>
      <c r="DR20" s="8">
        <v>114868.56676492801</v>
      </c>
      <c r="DU20" s="3">
        <v>29291.484525056643</v>
      </c>
      <c r="DV20" s="49">
        <v>29291.484525056643</v>
      </c>
      <c r="DY20" s="3">
        <v>29291.484525056643</v>
      </c>
      <c r="DZ20" s="49">
        <v>29291.484525056643</v>
      </c>
      <c r="EC20" s="3">
        <v>29291.484525056643</v>
      </c>
      <c r="ED20" s="49">
        <v>29291.484525056643</v>
      </c>
      <c r="EG20" s="3">
        <v>29291.484525056643</v>
      </c>
      <c r="EH20" s="49">
        <v>29291.484525056643</v>
      </c>
      <c r="EI20" s="8">
        <v>117165.93810022657</v>
      </c>
      <c r="EL20" s="3">
        <v>29877.314215557777</v>
      </c>
      <c r="EM20" s="49">
        <v>29877.314215557777</v>
      </c>
      <c r="EP20" s="3">
        <v>29877.314215557777</v>
      </c>
      <c r="EQ20" s="49">
        <v>29877.314215557777</v>
      </c>
      <c r="ET20" s="3">
        <v>29877.314215557777</v>
      </c>
      <c r="EU20" s="49">
        <v>29877.314215557777</v>
      </c>
      <c r="EX20" s="3">
        <v>29877.314215557777</v>
      </c>
      <c r="EY20" s="49">
        <v>29877.314215557777</v>
      </c>
      <c r="EZ20" s="8">
        <v>119509.25686223111</v>
      </c>
      <c r="FC20" s="3">
        <v>30474.860499868933</v>
      </c>
      <c r="FD20" s="49">
        <v>30474.860499868933</v>
      </c>
      <c r="FG20" s="3">
        <v>30474.860499868933</v>
      </c>
      <c r="FH20" s="49">
        <v>30474.860499868933</v>
      </c>
      <c r="FK20" s="3">
        <v>30474.860499868933</v>
      </c>
      <c r="FL20" s="49">
        <v>30474.860499868933</v>
      </c>
      <c r="FO20" s="3">
        <v>30474.860499868933</v>
      </c>
      <c r="FP20" s="49">
        <v>30474.860499868933</v>
      </c>
      <c r="FQ20" s="8">
        <v>121899.44199947573</v>
      </c>
      <c r="FT20" s="3">
        <v>31084.357709866312</v>
      </c>
      <c r="FU20" s="49">
        <v>31084.357709866312</v>
      </c>
      <c r="FX20" s="3">
        <v>31084.357709866312</v>
      </c>
      <c r="FY20" s="49">
        <v>31084.357709866312</v>
      </c>
      <c r="GB20" s="3">
        <v>31084.357709866312</v>
      </c>
      <c r="GC20" s="49">
        <v>31084.357709866312</v>
      </c>
      <c r="GF20" s="3">
        <v>31084.357709866312</v>
      </c>
      <c r="GG20" s="49">
        <v>31084.357709866312</v>
      </c>
      <c r="GH20" s="8">
        <v>124337.43083946525</v>
      </c>
      <c r="GK20" s="3">
        <v>31706.044864063639</v>
      </c>
      <c r="GL20" s="49">
        <v>31706.044864063639</v>
      </c>
      <c r="GO20" s="3">
        <v>31706.044864063639</v>
      </c>
      <c r="GP20" s="49">
        <v>31706.044864063639</v>
      </c>
      <c r="GS20" s="3">
        <v>31706.044864063639</v>
      </c>
      <c r="GT20" s="49">
        <v>31706.044864063639</v>
      </c>
      <c r="GW20" s="3">
        <v>31706.044864063639</v>
      </c>
      <c r="GX20" s="49">
        <v>31706.044864063639</v>
      </c>
      <c r="GY20" s="8">
        <v>126824.17945625455</v>
      </c>
      <c r="HB20" s="3">
        <v>32340.165761344913</v>
      </c>
      <c r="HC20" s="49">
        <v>32340.165761344913</v>
      </c>
      <c r="HF20" s="3">
        <v>32340.165761344913</v>
      </c>
      <c r="HG20" s="49">
        <v>32340.165761344913</v>
      </c>
      <c r="HJ20" s="3">
        <v>32340.165761344913</v>
      </c>
      <c r="HK20" s="49">
        <v>32340.165761344913</v>
      </c>
      <c r="HN20" s="3">
        <v>32340.165761344913</v>
      </c>
      <c r="HO20" s="49">
        <v>32340.165761344913</v>
      </c>
      <c r="HP20" s="8">
        <v>129360.66304537965</v>
      </c>
      <c r="HS20" s="3">
        <v>32986.969076571811</v>
      </c>
      <c r="HT20" s="49">
        <v>32986.969076571811</v>
      </c>
      <c r="HW20" s="3">
        <v>32986.969076571811</v>
      </c>
      <c r="HX20" s="49">
        <v>32986.969076571811</v>
      </c>
      <c r="IA20" s="3">
        <v>32986.969076571811</v>
      </c>
      <c r="IB20" s="49">
        <v>32986.969076571811</v>
      </c>
      <c r="IE20" s="3">
        <v>32986.969076571811</v>
      </c>
      <c r="IF20" s="49">
        <v>32986.969076571811</v>
      </c>
      <c r="IG20" s="8">
        <v>131947.87630628725</v>
      </c>
      <c r="IJ20" s="3">
        <v>33646.708458103247</v>
      </c>
      <c r="IK20" s="49">
        <v>33646.708458103247</v>
      </c>
      <c r="IN20" s="3">
        <v>33646.708458103247</v>
      </c>
      <c r="IO20" s="49">
        <v>33646.708458103247</v>
      </c>
      <c r="IR20" s="3">
        <v>33646.708458103247</v>
      </c>
      <c r="IS20" s="49">
        <v>33646.708458103247</v>
      </c>
      <c r="IV20" s="3">
        <v>33646.708458103247</v>
      </c>
      <c r="IW20" s="49">
        <v>33646.708458103247</v>
      </c>
      <c r="IX20" s="8">
        <v>134586.83383241299</v>
      </c>
    </row>
    <row r="21" spans="3:260" x14ac:dyDescent="0.25">
      <c r="C21" s="31" t="s">
        <v>38</v>
      </c>
      <c r="D21" s="2">
        <v>0</v>
      </c>
      <c r="E21" s="2">
        <v>0</v>
      </c>
      <c r="F21" s="2">
        <v>0</v>
      </c>
      <c r="G21" s="49">
        <v>0</v>
      </c>
      <c r="H21" s="2">
        <v>5380</v>
      </c>
      <c r="I21" s="2">
        <v>6155</v>
      </c>
      <c r="J21" s="2">
        <v>9705</v>
      </c>
      <c r="K21" s="49">
        <v>21240</v>
      </c>
      <c r="L21" s="2">
        <v>9285</v>
      </c>
      <c r="M21" s="2">
        <v>10235</v>
      </c>
      <c r="N21" s="2">
        <v>7770</v>
      </c>
      <c r="O21" s="49">
        <v>27290</v>
      </c>
      <c r="P21" s="2">
        <v>4610</v>
      </c>
      <c r="Q21" s="2">
        <v>750</v>
      </c>
      <c r="R21" s="2">
        <v>1000</v>
      </c>
      <c r="S21" s="49">
        <v>6360</v>
      </c>
      <c r="T21" s="8">
        <v>54890</v>
      </c>
      <c r="U21" s="2">
        <v>1020</v>
      </c>
      <c r="V21" s="2">
        <v>765</v>
      </c>
      <c r="W21" s="2">
        <v>1275</v>
      </c>
      <c r="X21" s="49">
        <v>3060</v>
      </c>
      <c r="Y21" s="2">
        <v>5487.6</v>
      </c>
      <c r="Z21" s="2">
        <v>6278.1</v>
      </c>
      <c r="AA21" s="2">
        <v>9899.1</v>
      </c>
      <c r="AB21" s="49">
        <v>21664.800000000003</v>
      </c>
      <c r="AC21" s="2">
        <v>9470.7000000000007</v>
      </c>
      <c r="AD21" s="2">
        <v>10439.700000000001</v>
      </c>
      <c r="AE21" s="2">
        <v>7925.4000000000005</v>
      </c>
      <c r="AF21" s="49">
        <v>27835.800000000003</v>
      </c>
      <c r="AG21" s="2">
        <v>4702.2</v>
      </c>
      <c r="AH21" s="2">
        <v>765</v>
      </c>
      <c r="AI21" s="2">
        <v>1020</v>
      </c>
      <c r="AJ21" s="49">
        <v>6487.2</v>
      </c>
      <c r="AK21" s="8">
        <v>59047.8</v>
      </c>
      <c r="AL21" s="2">
        <v>1040.4000000000001</v>
      </c>
      <c r="AM21" s="2">
        <v>780.30000000000007</v>
      </c>
      <c r="AN21" s="2">
        <v>1300.5</v>
      </c>
      <c r="AO21" s="49">
        <v>3121.2000000000003</v>
      </c>
      <c r="AP21" s="2">
        <v>5597.3520000000008</v>
      </c>
      <c r="AQ21" s="2">
        <v>6403.6620000000003</v>
      </c>
      <c r="AR21" s="2">
        <v>10097.082000000002</v>
      </c>
      <c r="AS21" s="49">
        <v>22098.096000000005</v>
      </c>
      <c r="AT21" s="2">
        <v>9660.1139999999996</v>
      </c>
      <c r="AU21" s="2">
        <v>10648.494000000001</v>
      </c>
      <c r="AV21" s="2">
        <v>8083.9080000000004</v>
      </c>
      <c r="AW21" s="49">
        <v>28392.516</v>
      </c>
      <c r="AX21" s="2">
        <v>4796.2440000000006</v>
      </c>
      <c r="AY21" s="2">
        <v>780.30000000000007</v>
      </c>
      <c r="AZ21" s="2">
        <v>1040.4000000000001</v>
      </c>
      <c r="BA21" s="49">
        <v>6616.9440000000013</v>
      </c>
      <c r="BB21" s="8">
        <v>60228.756000000008</v>
      </c>
      <c r="BC21" s="2">
        <v>1061.2080000000001</v>
      </c>
      <c r="BD21" s="2">
        <v>795.90600000000006</v>
      </c>
      <c r="BE21" s="2">
        <v>1326.5100000000002</v>
      </c>
      <c r="BF21" s="49">
        <v>3183.6240000000003</v>
      </c>
      <c r="BG21" s="2">
        <v>5709.2990400000008</v>
      </c>
      <c r="BH21" s="2">
        <v>6531.7352400000009</v>
      </c>
      <c r="BI21" s="2">
        <v>10299.023640000001</v>
      </c>
      <c r="BJ21" s="49">
        <v>22540.057920000003</v>
      </c>
      <c r="BK21" s="2">
        <v>9853.3162800000009</v>
      </c>
      <c r="BL21" s="2">
        <v>10861.463880000001</v>
      </c>
      <c r="BM21" s="2">
        <v>8245.5861600000007</v>
      </c>
      <c r="BN21" s="49">
        <v>28960.366320000001</v>
      </c>
      <c r="BO21" s="2">
        <v>4892.1688800000002</v>
      </c>
      <c r="BP21" s="2">
        <v>795.90600000000006</v>
      </c>
      <c r="BQ21" s="2">
        <v>1061.2080000000001</v>
      </c>
      <c r="BR21" s="49">
        <v>6749.2828800000007</v>
      </c>
      <c r="BS21" s="8">
        <v>61433.331120000003</v>
      </c>
      <c r="BT21" s="2">
        <v>1082.4321600000001</v>
      </c>
      <c r="BU21" s="2">
        <v>811.82412000000011</v>
      </c>
      <c r="BV21" s="2">
        <v>1353.0402000000001</v>
      </c>
      <c r="BW21" s="49">
        <v>3247.29648</v>
      </c>
      <c r="BX21" s="2">
        <v>5823.4850208000007</v>
      </c>
      <c r="BY21" s="2">
        <v>6662.3699448000007</v>
      </c>
      <c r="BZ21" s="2">
        <v>10505.004112800001</v>
      </c>
      <c r="CA21" s="49">
        <v>22990.859078400004</v>
      </c>
      <c r="CB21" s="2">
        <v>10050.382605600002</v>
      </c>
      <c r="CC21" s="2">
        <v>11078.693157600001</v>
      </c>
      <c r="CD21" s="2">
        <v>8410.4978832000015</v>
      </c>
      <c r="CE21" s="49">
        <v>29539.573646400004</v>
      </c>
      <c r="CF21" s="2">
        <v>4990.0122576000003</v>
      </c>
      <c r="CG21" s="2">
        <v>811.82412000000011</v>
      </c>
      <c r="CH21" s="2">
        <v>1082.4321600000001</v>
      </c>
      <c r="CI21" s="49">
        <v>6884.2685376000009</v>
      </c>
      <c r="CJ21" s="8">
        <v>62661.99774240001</v>
      </c>
      <c r="CK21" s="2">
        <v>1104.0808032</v>
      </c>
      <c r="CL21" s="2">
        <v>828.06060240000011</v>
      </c>
      <c r="CM21" s="2">
        <v>1380.1010040000001</v>
      </c>
      <c r="CN21" s="49">
        <v>3312.2424096000004</v>
      </c>
      <c r="CO21" s="2">
        <v>5939.9547212160005</v>
      </c>
      <c r="CP21" s="2">
        <v>6795.6173436960007</v>
      </c>
      <c r="CQ21" s="2">
        <v>10715.104195056003</v>
      </c>
      <c r="CR21" s="49">
        <v>23450.676259968004</v>
      </c>
      <c r="CS21" s="2">
        <v>10251.390257712002</v>
      </c>
      <c r="CT21" s="2">
        <v>11300.267020752</v>
      </c>
      <c r="CU21" s="2">
        <v>8578.7078408640009</v>
      </c>
      <c r="CV21" s="49">
        <v>30130.365119328002</v>
      </c>
      <c r="CW21" s="2">
        <v>5089.812502752</v>
      </c>
      <c r="CX21" s="2">
        <v>828.06060240000011</v>
      </c>
      <c r="CY21" s="2">
        <v>1104.0808032</v>
      </c>
      <c r="CZ21" s="49">
        <v>7021.9539083519994</v>
      </c>
      <c r="DA21" s="8">
        <v>63915.237697248005</v>
      </c>
      <c r="DB21" s="2">
        <v>1126.1624192639999</v>
      </c>
      <c r="DC21" s="2">
        <v>844.62181444800012</v>
      </c>
      <c r="DD21" s="2">
        <v>1407.7030240800002</v>
      </c>
      <c r="DE21" s="49">
        <v>3378.4872577920005</v>
      </c>
      <c r="DF21" s="2">
        <v>6058.7538156403207</v>
      </c>
      <c r="DG21" s="2">
        <v>6931.5296905699206</v>
      </c>
      <c r="DH21" s="2">
        <v>10929.406278957124</v>
      </c>
      <c r="DI21" s="49">
        <v>23919.689785167364</v>
      </c>
      <c r="DJ21" s="2">
        <v>10456.418062866243</v>
      </c>
      <c r="DK21" s="2">
        <v>11526.272361167041</v>
      </c>
      <c r="DL21" s="2">
        <v>8750.2819976812807</v>
      </c>
      <c r="DM21" s="49">
        <v>30732.972421714563</v>
      </c>
      <c r="DN21" s="2">
        <v>5191.6087528070402</v>
      </c>
      <c r="DO21" s="2">
        <v>844.62181444800012</v>
      </c>
      <c r="DP21" s="2">
        <v>1126.1624192639999</v>
      </c>
      <c r="DQ21" s="49">
        <v>7162.3929865190403</v>
      </c>
      <c r="DR21" s="8">
        <v>65193.542451192974</v>
      </c>
      <c r="DS21" s="2">
        <v>1148.68566764928</v>
      </c>
      <c r="DT21" s="2">
        <v>861.51425073696009</v>
      </c>
      <c r="DU21" s="2">
        <v>1435.8570845616002</v>
      </c>
      <c r="DV21" s="49">
        <v>3446.0570029478404</v>
      </c>
      <c r="DW21" s="2">
        <v>6179.9288919531282</v>
      </c>
      <c r="DX21" s="2">
        <v>7070.1602843813198</v>
      </c>
      <c r="DY21" s="2">
        <v>11147.994404536264</v>
      </c>
      <c r="DZ21" s="49">
        <v>24398.083580870712</v>
      </c>
      <c r="EA21" s="2">
        <v>10665.546424123568</v>
      </c>
      <c r="EB21" s="2">
        <v>11756.797808390382</v>
      </c>
      <c r="EC21" s="2">
        <v>8925.2876376349068</v>
      </c>
      <c r="ED21" s="49">
        <v>31347.631870148856</v>
      </c>
      <c r="EE21" s="2">
        <v>5295.4409278631811</v>
      </c>
      <c r="EF21" s="2">
        <v>861.51425073696009</v>
      </c>
      <c r="EG21" s="2">
        <v>1148.68566764928</v>
      </c>
      <c r="EH21" s="49">
        <v>7305.640846249421</v>
      </c>
      <c r="EI21" s="8">
        <v>66497.413300216824</v>
      </c>
      <c r="EJ21" s="2">
        <v>1171.6593810022657</v>
      </c>
      <c r="EK21" s="2">
        <v>878.74453575169946</v>
      </c>
      <c r="EL21" s="2">
        <v>1464.5742262528322</v>
      </c>
      <c r="EM21" s="49">
        <v>3514.9781430067969</v>
      </c>
      <c r="EN21" s="2">
        <v>6303.5274697921905</v>
      </c>
      <c r="EO21" s="2">
        <v>7211.5634900689465</v>
      </c>
      <c r="EP21" s="2">
        <v>11370.954292626991</v>
      </c>
      <c r="EQ21" s="49">
        <v>24886.045252488126</v>
      </c>
      <c r="ER21" s="2">
        <v>10878.857352606041</v>
      </c>
      <c r="ES21" s="2">
        <v>11991.933764558191</v>
      </c>
      <c r="ET21" s="2">
        <v>9103.7933903876055</v>
      </c>
      <c r="EU21" s="49">
        <v>31974.584507551837</v>
      </c>
      <c r="EV21" s="2">
        <v>5401.3497464204447</v>
      </c>
      <c r="EW21" s="2">
        <v>878.74453575169946</v>
      </c>
      <c r="EX21" s="2">
        <v>1171.6593810022657</v>
      </c>
      <c r="EY21" s="49">
        <v>7451.7536631744097</v>
      </c>
      <c r="EZ21" s="8">
        <v>67827.361566221167</v>
      </c>
      <c r="FA21" s="2">
        <v>1195.0925686223109</v>
      </c>
      <c r="FB21" s="2">
        <v>896.31942646673349</v>
      </c>
      <c r="FC21" s="2">
        <v>1493.865710777889</v>
      </c>
      <c r="FD21" s="49">
        <v>3585.2777058669335</v>
      </c>
      <c r="FE21" s="2">
        <v>6429.5980191880344</v>
      </c>
      <c r="FF21" s="2">
        <v>7355.7947598703249</v>
      </c>
      <c r="FG21" s="2">
        <v>11598.373378479531</v>
      </c>
      <c r="FH21" s="49">
        <v>25383.766157537888</v>
      </c>
      <c r="FI21" s="2">
        <v>11096.434499658162</v>
      </c>
      <c r="FJ21" s="2">
        <v>12231.772439849354</v>
      </c>
      <c r="FK21" s="2">
        <v>9285.8692581953565</v>
      </c>
      <c r="FL21" s="49">
        <v>32614.076197702874</v>
      </c>
      <c r="FM21" s="2">
        <v>5509.376741348854</v>
      </c>
      <c r="FN21" s="2">
        <v>896.31942646673349</v>
      </c>
      <c r="FO21" s="2">
        <v>1195.0925686223109</v>
      </c>
      <c r="FP21" s="49">
        <v>7600.7887364378985</v>
      </c>
      <c r="FQ21" s="8">
        <v>69183.908797545591</v>
      </c>
      <c r="FR21" s="2">
        <v>1218.9944199947572</v>
      </c>
      <c r="FS21" s="2">
        <v>914.24581499606813</v>
      </c>
      <c r="FT21" s="2">
        <v>1523.7430249934469</v>
      </c>
      <c r="FU21" s="49">
        <v>3656.9832599842721</v>
      </c>
      <c r="FV21" s="2">
        <v>6558.1899795717954</v>
      </c>
      <c r="FW21" s="2">
        <v>7502.9106550677316</v>
      </c>
      <c r="FX21" s="2">
        <v>11830.340846049121</v>
      </c>
      <c r="FY21" s="49">
        <v>25891.441480688649</v>
      </c>
      <c r="FZ21" s="2">
        <v>11318.363189651325</v>
      </c>
      <c r="GA21" s="2">
        <v>12476.407888646341</v>
      </c>
      <c r="GB21" s="2">
        <v>9471.5866433592655</v>
      </c>
      <c r="GC21" s="49">
        <v>33266.357721656932</v>
      </c>
      <c r="GD21" s="2">
        <v>5619.5642761758318</v>
      </c>
      <c r="GE21" s="2">
        <v>914.24581499606813</v>
      </c>
      <c r="GF21" s="2">
        <v>1218.9944199947572</v>
      </c>
      <c r="GG21" s="49">
        <v>7752.8045111666579</v>
      </c>
      <c r="GH21" s="8">
        <v>70567.586973496509</v>
      </c>
      <c r="GI21" s="2">
        <v>1243.3743083946524</v>
      </c>
      <c r="GJ21" s="2">
        <v>932.53073129598943</v>
      </c>
      <c r="GK21" s="2">
        <v>1554.2178854933156</v>
      </c>
      <c r="GL21" s="49">
        <v>3730.1229251839577</v>
      </c>
      <c r="GM21" s="2">
        <v>6689.3537791632325</v>
      </c>
      <c r="GN21" s="2">
        <v>7652.9688681690868</v>
      </c>
      <c r="GO21" s="2">
        <v>12066.947662970104</v>
      </c>
      <c r="GP21" s="49">
        <v>26409.270310302425</v>
      </c>
      <c r="GQ21" s="2">
        <v>11544.730453444352</v>
      </c>
      <c r="GR21" s="2">
        <v>12725.936046419269</v>
      </c>
      <c r="GS21" s="2">
        <v>9661.0183762264496</v>
      </c>
      <c r="GT21" s="49">
        <v>33931.684876090068</v>
      </c>
      <c r="GU21" s="2">
        <v>5731.9555616993484</v>
      </c>
      <c r="GV21" s="2">
        <v>932.53073129598943</v>
      </c>
      <c r="GW21" s="2">
        <v>1243.3743083946524</v>
      </c>
      <c r="GX21" s="49">
        <v>7907.8606013899898</v>
      </c>
      <c r="GY21" s="8">
        <v>71978.938712966439</v>
      </c>
      <c r="GZ21" s="2">
        <v>1268.2417945625455</v>
      </c>
      <c r="HA21" s="2">
        <v>951.18134592190927</v>
      </c>
      <c r="HB21" s="2">
        <v>1585.3022432031821</v>
      </c>
      <c r="HC21" s="49">
        <v>3804.7253836876371</v>
      </c>
      <c r="HD21" s="2">
        <v>6823.1408547464962</v>
      </c>
      <c r="HE21" s="2">
        <v>7806.0282455324696</v>
      </c>
      <c r="HF21" s="2">
        <v>12308.286616229507</v>
      </c>
      <c r="HG21" s="49">
        <v>26937.455716508473</v>
      </c>
      <c r="HH21" s="2">
        <v>11775.625062513238</v>
      </c>
      <c r="HI21" s="2">
        <v>12980.454767347655</v>
      </c>
      <c r="HJ21" s="2">
        <v>9854.2387437509806</v>
      </c>
      <c r="HK21" s="49">
        <v>34610.318573611876</v>
      </c>
      <c r="HL21" s="2">
        <v>5846.5946729333355</v>
      </c>
      <c r="HM21" s="2">
        <v>951.18134592190927</v>
      </c>
      <c r="HN21" s="2">
        <v>1268.2417945625455</v>
      </c>
      <c r="HO21" s="49">
        <v>8066.0178134177904</v>
      </c>
      <c r="HP21" s="8">
        <v>73418.517487225778</v>
      </c>
      <c r="HQ21" s="2">
        <v>1293.6066304537962</v>
      </c>
      <c r="HR21" s="2">
        <v>970.20497284034764</v>
      </c>
      <c r="HS21" s="2">
        <v>1617.0082880672458</v>
      </c>
      <c r="HT21" s="49">
        <v>3880.8198913613896</v>
      </c>
      <c r="HU21" s="2">
        <v>6959.6036718414271</v>
      </c>
      <c r="HV21" s="2">
        <v>7962.1488104431191</v>
      </c>
      <c r="HW21" s="2">
        <v>12554.452348554098</v>
      </c>
      <c r="HX21" s="49">
        <v>27476.204830838644</v>
      </c>
      <c r="HY21" s="2">
        <v>12011.137563763505</v>
      </c>
      <c r="HZ21" s="2">
        <v>13240.063862694609</v>
      </c>
      <c r="IA21" s="2">
        <v>10051.323518625999</v>
      </c>
      <c r="IB21" s="49">
        <v>35302.524945084115</v>
      </c>
      <c r="IC21" s="2">
        <v>5963.5265663920027</v>
      </c>
      <c r="ID21" s="2">
        <v>970.20497284034764</v>
      </c>
      <c r="IE21" s="2">
        <v>1293.6066304537962</v>
      </c>
      <c r="IF21" s="49">
        <v>8227.338169686147</v>
      </c>
      <c r="IG21" s="8">
        <v>74886.887836970302</v>
      </c>
      <c r="IH21" s="2">
        <v>1319.4787630628723</v>
      </c>
      <c r="II21" s="2">
        <v>989.60907229715451</v>
      </c>
      <c r="IJ21" s="2">
        <v>1649.3484538285907</v>
      </c>
      <c r="IK21" s="49">
        <v>3958.4362891886176</v>
      </c>
      <c r="IL21" s="2">
        <v>7098.7957452782566</v>
      </c>
      <c r="IM21" s="2">
        <v>8121.3917866519814</v>
      </c>
      <c r="IN21" s="2">
        <v>12805.541395525179</v>
      </c>
      <c r="IO21" s="49">
        <v>28025.728927455417</v>
      </c>
      <c r="IP21" s="2">
        <v>12251.360315038775</v>
      </c>
      <c r="IQ21" s="2">
        <v>13504.865139948502</v>
      </c>
      <c r="IR21" s="2">
        <v>10252.34998899852</v>
      </c>
      <c r="IS21" s="49">
        <v>36008.575443985799</v>
      </c>
      <c r="IT21" s="2">
        <v>6082.797097719842</v>
      </c>
      <c r="IU21" s="2">
        <v>989.60907229715451</v>
      </c>
      <c r="IV21" s="2">
        <v>1319.4787630628723</v>
      </c>
      <c r="IW21" s="49">
        <v>8391.8849330798694</v>
      </c>
      <c r="IX21" s="8">
        <v>76384.625593709701</v>
      </c>
    </row>
    <row r="22" spans="3:260" x14ac:dyDescent="0.25">
      <c r="C22" s="31" t="s">
        <v>26</v>
      </c>
      <c r="D22" s="3">
        <v>12325</v>
      </c>
      <c r="E22" s="3">
        <v>12325</v>
      </c>
      <c r="F22" s="3">
        <v>12325</v>
      </c>
      <c r="G22" s="49">
        <v>36975</v>
      </c>
      <c r="H22" s="3">
        <v>12325</v>
      </c>
      <c r="I22" s="3">
        <v>12325</v>
      </c>
      <c r="J22" s="3">
        <v>12325</v>
      </c>
      <c r="K22" s="49">
        <v>36975</v>
      </c>
      <c r="L22" s="3">
        <v>12325</v>
      </c>
      <c r="M22" s="3">
        <v>12325</v>
      </c>
      <c r="N22" s="3">
        <v>12325</v>
      </c>
      <c r="O22" s="49">
        <v>36975</v>
      </c>
      <c r="P22" s="3">
        <v>12325</v>
      </c>
      <c r="Q22" s="3">
        <v>12325</v>
      </c>
      <c r="R22" s="3">
        <v>12325</v>
      </c>
      <c r="S22" s="49">
        <v>36975</v>
      </c>
      <c r="T22" s="8">
        <v>147900</v>
      </c>
      <c r="U22" s="3">
        <v>12571.5</v>
      </c>
      <c r="V22" s="3">
        <v>12571.5</v>
      </c>
      <c r="W22" s="3">
        <v>12571.5</v>
      </c>
      <c r="X22" s="49">
        <v>37714.5</v>
      </c>
      <c r="Y22" s="3">
        <v>12571.5</v>
      </c>
      <c r="Z22" s="3">
        <v>12571.5</v>
      </c>
      <c r="AA22" s="3">
        <v>12571.5</v>
      </c>
      <c r="AB22" s="49">
        <v>37714.5</v>
      </c>
      <c r="AC22" s="3">
        <v>12571.5</v>
      </c>
      <c r="AD22" s="3">
        <v>12571.5</v>
      </c>
      <c r="AE22" s="3">
        <v>12571.5</v>
      </c>
      <c r="AF22" s="49">
        <v>37714.5</v>
      </c>
      <c r="AG22" s="3">
        <v>12571.5</v>
      </c>
      <c r="AH22" s="3">
        <v>12571.5</v>
      </c>
      <c r="AI22" s="3">
        <v>12571.5</v>
      </c>
      <c r="AJ22" s="49">
        <v>37714.5</v>
      </c>
      <c r="AK22" s="8">
        <v>150858</v>
      </c>
      <c r="AL22" s="3">
        <v>12822.93</v>
      </c>
      <c r="AM22" s="3">
        <v>12822.93</v>
      </c>
      <c r="AN22" s="3">
        <v>12822.93</v>
      </c>
      <c r="AO22" s="49">
        <v>38468.79</v>
      </c>
      <c r="AP22" s="3">
        <v>12822.93</v>
      </c>
      <c r="AQ22" s="3">
        <v>12822.93</v>
      </c>
      <c r="AR22" s="3">
        <v>12822.93</v>
      </c>
      <c r="AS22" s="49">
        <v>38468.79</v>
      </c>
      <c r="AT22" s="3">
        <v>12822.93</v>
      </c>
      <c r="AU22" s="3">
        <v>12822.93</v>
      </c>
      <c r="AV22" s="3">
        <v>12822.93</v>
      </c>
      <c r="AW22" s="49">
        <v>38468.79</v>
      </c>
      <c r="AX22" s="3">
        <v>12822.93</v>
      </c>
      <c r="AY22" s="3">
        <v>12822.93</v>
      </c>
      <c r="AZ22" s="3">
        <v>12822.93</v>
      </c>
      <c r="BA22" s="49">
        <v>38468.79</v>
      </c>
      <c r="BB22" s="8">
        <v>153875.16</v>
      </c>
      <c r="BC22" s="3">
        <v>13079.3886</v>
      </c>
      <c r="BD22" s="3">
        <v>13079.3886</v>
      </c>
      <c r="BE22" s="3">
        <v>13079.3886</v>
      </c>
      <c r="BF22" s="49">
        <v>39238.165800000002</v>
      </c>
      <c r="BG22" s="3">
        <v>13079.3886</v>
      </c>
      <c r="BH22" s="3">
        <v>13079.3886</v>
      </c>
      <c r="BI22" s="3">
        <v>13079.3886</v>
      </c>
      <c r="BJ22" s="49">
        <v>39238.165800000002</v>
      </c>
      <c r="BK22" s="3">
        <v>13079.3886</v>
      </c>
      <c r="BL22" s="3">
        <v>13079.3886</v>
      </c>
      <c r="BM22" s="3">
        <v>13079.3886</v>
      </c>
      <c r="BN22" s="49">
        <v>39238.165800000002</v>
      </c>
      <c r="BO22" s="3">
        <v>13079.3886</v>
      </c>
      <c r="BP22" s="3">
        <v>13079.3886</v>
      </c>
      <c r="BQ22" s="3">
        <v>13079.3886</v>
      </c>
      <c r="BR22" s="49">
        <v>39238.165800000002</v>
      </c>
      <c r="BS22" s="8">
        <v>156952.66320000001</v>
      </c>
      <c r="BT22" s="3">
        <v>13340.976372000001</v>
      </c>
      <c r="BU22" s="3">
        <v>13340.976372000001</v>
      </c>
      <c r="BV22" s="3">
        <v>13340.976372000001</v>
      </c>
      <c r="BW22" s="49">
        <v>40022.929115999999</v>
      </c>
      <c r="BX22" s="3">
        <v>13340.976372000001</v>
      </c>
      <c r="BY22" s="3">
        <v>13340.976372000001</v>
      </c>
      <c r="BZ22" s="3">
        <v>13340.976372000001</v>
      </c>
      <c r="CA22" s="49">
        <v>40022.929115999999</v>
      </c>
      <c r="CB22" s="3">
        <v>13340.976372000001</v>
      </c>
      <c r="CC22" s="3">
        <v>13340.976372000001</v>
      </c>
      <c r="CD22" s="3">
        <v>13340.976372000001</v>
      </c>
      <c r="CE22" s="49">
        <v>40022.929115999999</v>
      </c>
      <c r="CF22" s="3">
        <v>13340.976372000001</v>
      </c>
      <c r="CG22" s="3">
        <v>13340.976372000001</v>
      </c>
      <c r="CH22" s="3">
        <v>13340.976372000001</v>
      </c>
      <c r="CI22" s="49">
        <v>40022.929115999999</v>
      </c>
      <c r="CJ22" s="8">
        <v>160091.716464</v>
      </c>
      <c r="CK22" s="3">
        <v>13607.795899440001</v>
      </c>
      <c r="CL22" s="3">
        <v>13607.795899440001</v>
      </c>
      <c r="CM22" s="3">
        <v>13607.795899440001</v>
      </c>
      <c r="CN22" s="49">
        <v>40823.387698320003</v>
      </c>
      <c r="CO22" s="3">
        <v>13607.795899440001</v>
      </c>
      <c r="CP22" s="3">
        <v>13607.795899440001</v>
      </c>
      <c r="CQ22" s="3">
        <v>13607.795899440001</v>
      </c>
      <c r="CR22" s="49">
        <v>40823.387698320003</v>
      </c>
      <c r="CS22" s="3">
        <v>13607.795899440001</v>
      </c>
      <c r="CT22" s="3">
        <v>13607.795899440001</v>
      </c>
      <c r="CU22" s="3">
        <v>13607.795899440001</v>
      </c>
      <c r="CV22" s="49">
        <v>40823.387698320003</v>
      </c>
      <c r="CW22" s="3">
        <v>13607.795899440001</v>
      </c>
      <c r="CX22" s="3">
        <v>13607.795899440001</v>
      </c>
      <c r="CY22" s="3">
        <v>13607.795899440001</v>
      </c>
      <c r="CZ22" s="49">
        <v>40823.387698320003</v>
      </c>
      <c r="DA22" s="8">
        <v>163293.55079328001</v>
      </c>
      <c r="DB22" s="3">
        <v>13879.951817428802</v>
      </c>
      <c r="DC22" s="3">
        <v>13879.951817428802</v>
      </c>
      <c r="DD22" s="3">
        <v>13879.951817428802</v>
      </c>
      <c r="DE22" s="49">
        <v>41639.855452286407</v>
      </c>
      <c r="DF22" s="3">
        <v>13879.951817428802</v>
      </c>
      <c r="DG22" s="3">
        <v>13879.951817428802</v>
      </c>
      <c r="DH22" s="3">
        <v>13879.951817428802</v>
      </c>
      <c r="DI22" s="49">
        <v>41639.855452286407</v>
      </c>
      <c r="DJ22" s="3">
        <v>13879.951817428802</v>
      </c>
      <c r="DK22" s="3">
        <v>13879.951817428802</v>
      </c>
      <c r="DL22" s="3">
        <v>13879.951817428802</v>
      </c>
      <c r="DM22" s="49">
        <v>41639.855452286407</v>
      </c>
      <c r="DN22" s="3">
        <v>13879.951817428802</v>
      </c>
      <c r="DO22" s="3">
        <v>13879.951817428802</v>
      </c>
      <c r="DP22" s="3">
        <v>13879.951817428802</v>
      </c>
      <c r="DQ22" s="49">
        <v>41639.855452286407</v>
      </c>
      <c r="DR22" s="8">
        <v>166559.42180914563</v>
      </c>
      <c r="DS22" s="3">
        <v>14157.550853777379</v>
      </c>
      <c r="DT22" s="3">
        <v>14157.550853777379</v>
      </c>
      <c r="DU22" s="3">
        <v>14157.550853777379</v>
      </c>
      <c r="DV22" s="49">
        <v>42472.652561332136</v>
      </c>
      <c r="DW22" s="3">
        <v>14157.550853777379</v>
      </c>
      <c r="DX22" s="3">
        <v>14157.550853777379</v>
      </c>
      <c r="DY22" s="3">
        <v>14157.550853777379</v>
      </c>
      <c r="DZ22" s="49">
        <v>42472.652561332136</v>
      </c>
      <c r="EA22" s="3">
        <v>14157.550853777379</v>
      </c>
      <c r="EB22" s="3">
        <v>14157.550853777379</v>
      </c>
      <c r="EC22" s="3">
        <v>14157.550853777379</v>
      </c>
      <c r="ED22" s="49">
        <v>42472.652561332136</v>
      </c>
      <c r="EE22" s="3">
        <v>14157.550853777379</v>
      </c>
      <c r="EF22" s="3">
        <v>14157.550853777379</v>
      </c>
      <c r="EG22" s="3">
        <v>14157.550853777379</v>
      </c>
      <c r="EH22" s="49">
        <v>42472.652561332136</v>
      </c>
      <c r="EI22" s="8">
        <v>169890.61024532854</v>
      </c>
      <c r="EJ22" s="3">
        <v>14440.701870852927</v>
      </c>
      <c r="EK22" s="3">
        <v>14440.701870852927</v>
      </c>
      <c r="EL22" s="3">
        <v>14440.701870852927</v>
      </c>
      <c r="EM22" s="49">
        <v>43322.105612558778</v>
      </c>
      <c r="EN22" s="3">
        <v>14440.701870852927</v>
      </c>
      <c r="EO22" s="3">
        <v>14440.701870852927</v>
      </c>
      <c r="EP22" s="3">
        <v>14440.701870852927</v>
      </c>
      <c r="EQ22" s="49">
        <v>43322.105612558778</v>
      </c>
      <c r="ER22" s="3">
        <v>14440.701870852927</v>
      </c>
      <c r="ES22" s="3">
        <v>14440.701870852927</v>
      </c>
      <c r="ET22" s="3">
        <v>14440.701870852927</v>
      </c>
      <c r="EU22" s="49">
        <v>43322.105612558778</v>
      </c>
      <c r="EV22" s="3">
        <v>14440.701870852927</v>
      </c>
      <c r="EW22" s="3">
        <v>14440.701870852927</v>
      </c>
      <c r="EX22" s="3">
        <v>14440.701870852927</v>
      </c>
      <c r="EY22" s="49">
        <v>43322.105612558778</v>
      </c>
      <c r="EZ22" s="8">
        <v>173288.42245023511</v>
      </c>
      <c r="FA22" s="3">
        <v>14729.515908269985</v>
      </c>
      <c r="FB22" s="3">
        <v>14729.515908269985</v>
      </c>
      <c r="FC22" s="3">
        <v>14729.515908269985</v>
      </c>
      <c r="FD22" s="49">
        <v>44188.547724809956</v>
      </c>
      <c r="FE22" s="3">
        <v>14729.515908269985</v>
      </c>
      <c r="FF22" s="3">
        <v>14729.515908269985</v>
      </c>
      <c r="FG22" s="3">
        <v>14729.515908269985</v>
      </c>
      <c r="FH22" s="49">
        <v>44188.547724809956</v>
      </c>
      <c r="FI22" s="3">
        <v>14729.515908269985</v>
      </c>
      <c r="FJ22" s="3">
        <v>14729.515908269985</v>
      </c>
      <c r="FK22" s="3">
        <v>14729.515908269985</v>
      </c>
      <c r="FL22" s="49">
        <v>44188.547724809956</v>
      </c>
      <c r="FM22" s="3">
        <v>14729.515908269985</v>
      </c>
      <c r="FN22" s="3">
        <v>14729.515908269985</v>
      </c>
      <c r="FO22" s="3">
        <v>14729.515908269985</v>
      </c>
      <c r="FP22" s="49">
        <v>44188.547724809956</v>
      </c>
      <c r="FQ22" s="8">
        <v>176754.19089923982</v>
      </c>
      <c r="FR22" s="3">
        <v>15024.106226435384</v>
      </c>
      <c r="FS22" s="3">
        <v>15024.106226435384</v>
      </c>
      <c r="FT22" s="3">
        <v>15024.106226435384</v>
      </c>
      <c r="FU22" s="49">
        <v>45072.318679306154</v>
      </c>
      <c r="FV22" s="3">
        <v>15024.106226435384</v>
      </c>
      <c r="FW22" s="3">
        <v>15024.106226435384</v>
      </c>
      <c r="FX22" s="3">
        <v>15024.106226435384</v>
      </c>
      <c r="FY22" s="49">
        <v>45072.318679306154</v>
      </c>
      <c r="FZ22" s="3">
        <v>15024.106226435384</v>
      </c>
      <c r="GA22" s="3">
        <v>15024.106226435384</v>
      </c>
      <c r="GB22" s="3">
        <v>15024.106226435384</v>
      </c>
      <c r="GC22" s="49">
        <v>45072.318679306154</v>
      </c>
      <c r="GD22" s="3">
        <v>15024.106226435384</v>
      </c>
      <c r="GE22" s="3">
        <v>15024.106226435384</v>
      </c>
      <c r="GF22" s="3">
        <v>15024.106226435384</v>
      </c>
      <c r="GG22" s="49">
        <v>45072.318679306154</v>
      </c>
      <c r="GH22" s="8">
        <v>180289.27471722462</v>
      </c>
      <c r="GI22" s="3">
        <v>15324.588350964092</v>
      </c>
      <c r="GJ22" s="3">
        <v>15324.588350964092</v>
      </c>
      <c r="GK22" s="3">
        <v>15324.588350964092</v>
      </c>
      <c r="GL22" s="49">
        <v>45973.765052892275</v>
      </c>
      <c r="GM22" s="3">
        <v>15324.588350964092</v>
      </c>
      <c r="GN22" s="3">
        <v>15324.588350964092</v>
      </c>
      <c r="GO22" s="3">
        <v>15324.588350964092</v>
      </c>
      <c r="GP22" s="49">
        <v>45973.765052892275</v>
      </c>
      <c r="GQ22" s="3">
        <v>15324.588350964092</v>
      </c>
      <c r="GR22" s="3">
        <v>15324.588350964092</v>
      </c>
      <c r="GS22" s="3">
        <v>15324.588350964092</v>
      </c>
      <c r="GT22" s="49">
        <v>45973.765052892275</v>
      </c>
      <c r="GU22" s="3">
        <v>15324.588350964092</v>
      </c>
      <c r="GV22" s="3">
        <v>15324.588350964092</v>
      </c>
      <c r="GW22" s="3">
        <v>15324.588350964092</v>
      </c>
      <c r="GX22" s="49">
        <v>45973.765052892275</v>
      </c>
      <c r="GY22" s="8">
        <v>183895.0602115691</v>
      </c>
      <c r="GZ22" s="3">
        <v>15631.080117983374</v>
      </c>
      <c r="HA22" s="3">
        <v>15631.080117983374</v>
      </c>
      <c r="HB22" s="3">
        <v>15631.080117983374</v>
      </c>
      <c r="HC22" s="49">
        <v>46893.240353950125</v>
      </c>
      <c r="HD22" s="3">
        <v>15631.080117983374</v>
      </c>
      <c r="HE22" s="3">
        <v>15631.080117983374</v>
      </c>
      <c r="HF22" s="3">
        <v>15631.080117983374</v>
      </c>
      <c r="HG22" s="49">
        <v>46893.240353950125</v>
      </c>
      <c r="HH22" s="3">
        <v>15631.080117983374</v>
      </c>
      <c r="HI22" s="3">
        <v>15631.080117983374</v>
      </c>
      <c r="HJ22" s="3">
        <v>15631.080117983374</v>
      </c>
      <c r="HK22" s="49">
        <v>46893.240353950125</v>
      </c>
      <c r="HL22" s="3">
        <v>15631.080117983374</v>
      </c>
      <c r="HM22" s="3">
        <v>15631.080117983374</v>
      </c>
      <c r="HN22" s="3">
        <v>15631.080117983374</v>
      </c>
      <c r="HO22" s="49">
        <v>46893.240353950125</v>
      </c>
      <c r="HP22" s="8">
        <v>187572.9614158005</v>
      </c>
      <c r="HQ22" s="3">
        <v>15943.701720343042</v>
      </c>
      <c r="HR22" s="3">
        <v>15943.701720343042</v>
      </c>
      <c r="HS22" s="3">
        <v>15943.701720343042</v>
      </c>
      <c r="HT22" s="49">
        <v>47831.105161029125</v>
      </c>
      <c r="HU22" s="3">
        <v>15943.701720343042</v>
      </c>
      <c r="HV22" s="3">
        <v>15943.701720343042</v>
      </c>
      <c r="HW22" s="3">
        <v>15943.701720343042</v>
      </c>
      <c r="HX22" s="49">
        <v>47831.105161029125</v>
      </c>
      <c r="HY22" s="3">
        <v>15943.701720343042</v>
      </c>
      <c r="HZ22" s="3">
        <v>15943.701720343042</v>
      </c>
      <c r="IA22" s="3">
        <v>15943.701720343042</v>
      </c>
      <c r="IB22" s="49">
        <v>47831.105161029125</v>
      </c>
      <c r="IC22" s="3">
        <v>15943.701720343042</v>
      </c>
      <c r="ID22" s="3">
        <v>15943.701720343042</v>
      </c>
      <c r="IE22" s="3">
        <v>15943.701720343042</v>
      </c>
      <c r="IF22" s="49">
        <v>47831.105161029125</v>
      </c>
      <c r="IG22" s="8">
        <v>191324.4206441165</v>
      </c>
      <c r="IH22" s="3">
        <v>16262.575754749903</v>
      </c>
      <c r="II22" s="3">
        <v>16262.575754749903</v>
      </c>
      <c r="IJ22" s="3">
        <v>16262.575754749903</v>
      </c>
      <c r="IK22" s="49">
        <v>48787.727264249712</v>
      </c>
      <c r="IL22" s="3">
        <v>16262.575754749903</v>
      </c>
      <c r="IM22" s="3">
        <v>16262.575754749903</v>
      </c>
      <c r="IN22" s="3">
        <v>16262.575754749903</v>
      </c>
      <c r="IO22" s="49">
        <v>48787.727264249712</v>
      </c>
      <c r="IP22" s="3">
        <v>16262.575754749903</v>
      </c>
      <c r="IQ22" s="3">
        <v>16262.575754749903</v>
      </c>
      <c r="IR22" s="3">
        <v>16262.575754749903</v>
      </c>
      <c r="IS22" s="49">
        <v>48787.727264249712</v>
      </c>
      <c r="IT22" s="3">
        <v>16262.575754749903</v>
      </c>
      <c r="IU22" s="3">
        <v>16262.575754749903</v>
      </c>
      <c r="IV22" s="3">
        <v>16262.575754749903</v>
      </c>
      <c r="IW22" s="49">
        <v>48787.727264249712</v>
      </c>
      <c r="IX22" s="8">
        <v>195150.90905699885</v>
      </c>
    </row>
    <row r="23" spans="3:260" x14ac:dyDescent="0.25">
      <c r="C23" s="31" t="s">
        <v>29</v>
      </c>
      <c r="D23" s="3">
        <v>19635</v>
      </c>
      <c r="E23" s="3">
        <v>19635</v>
      </c>
      <c r="F23" s="3">
        <v>19635</v>
      </c>
      <c r="G23" s="49">
        <v>58905</v>
      </c>
      <c r="H23" s="3">
        <v>19635</v>
      </c>
      <c r="I23" s="3">
        <v>19635</v>
      </c>
      <c r="J23" s="3">
        <v>19635</v>
      </c>
      <c r="K23" s="49">
        <v>58905</v>
      </c>
      <c r="L23" s="3">
        <v>19635</v>
      </c>
      <c r="M23" s="3">
        <v>19635</v>
      </c>
      <c r="N23" s="3">
        <v>19635</v>
      </c>
      <c r="O23" s="49">
        <v>58905</v>
      </c>
      <c r="P23" s="3">
        <v>19635</v>
      </c>
      <c r="Q23" s="3">
        <v>19635</v>
      </c>
      <c r="R23" s="3">
        <v>15015</v>
      </c>
      <c r="S23" s="49">
        <v>54285</v>
      </c>
      <c r="T23" s="8">
        <v>231000</v>
      </c>
      <c r="U23" s="3">
        <v>20027.7</v>
      </c>
      <c r="V23" s="3">
        <v>20027.7</v>
      </c>
      <c r="W23" s="3">
        <v>20027.7</v>
      </c>
      <c r="X23" s="49">
        <v>60083.100000000006</v>
      </c>
      <c r="Y23" s="3">
        <v>20027.7</v>
      </c>
      <c r="Z23" s="3">
        <v>20027.7</v>
      </c>
      <c r="AA23" s="3">
        <v>20027.7</v>
      </c>
      <c r="AB23" s="49">
        <v>60083.100000000006</v>
      </c>
      <c r="AC23" s="3">
        <v>20027.7</v>
      </c>
      <c r="AD23" s="3">
        <v>20027.7</v>
      </c>
      <c r="AE23" s="3">
        <v>20027.7</v>
      </c>
      <c r="AF23" s="49">
        <v>60083.100000000006</v>
      </c>
      <c r="AG23" s="3">
        <v>20027.7</v>
      </c>
      <c r="AH23" s="3">
        <v>20027.7</v>
      </c>
      <c r="AI23" s="3">
        <v>15315.300000000001</v>
      </c>
      <c r="AJ23" s="49">
        <v>55370.700000000004</v>
      </c>
      <c r="AK23" s="8">
        <v>235620.00000000003</v>
      </c>
      <c r="AL23" s="3">
        <v>20428.254000000001</v>
      </c>
      <c r="AM23" s="3">
        <v>20428.254000000001</v>
      </c>
      <c r="AN23" s="3">
        <v>20428.254000000001</v>
      </c>
      <c r="AO23" s="49">
        <v>61284.762000000002</v>
      </c>
      <c r="AP23" s="3">
        <v>20428.254000000001</v>
      </c>
      <c r="AQ23" s="3">
        <v>20428.254000000001</v>
      </c>
      <c r="AR23" s="3">
        <v>20428.254000000001</v>
      </c>
      <c r="AS23" s="49">
        <v>61284.762000000002</v>
      </c>
      <c r="AT23" s="3">
        <v>20428.254000000001</v>
      </c>
      <c r="AU23" s="3">
        <v>20428.254000000001</v>
      </c>
      <c r="AV23" s="3">
        <v>20428.254000000001</v>
      </c>
      <c r="AW23" s="49">
        <v>61284.762000000002</v>
      </c>
      <c r="AX23" s="3">
        <v>20428.254000000001</v>
      </c>
      <c r="AY23" s="3">
        <v>20428.254000000001</v>
      </c>
      <c r="AZ23" s="3">
        <v>15621.606000000002</v>
      </c>
      <c r="BA23" s="49">
        <v>56478.114000000001</v>
      </c>
      <c r="BB23" s="8">
        <v>240332.40000000002</v>
      </c>
      <c r="BC23" s="3">
        <v>20836.819080000001</v>
      </c>
      <c r="BD23" s="3">
        <v>20836.819080000001</v>
      </c>
      <c r="BE23" s="3">
        <v>20836.819080000001</v>
      </c>
      <c r="BF23" s="49">
        <v>62510.457240000003</v>
      </c>
      <c r="BG23" s="3">
        <v>20836.819080000001</v>
      </c>
      <c r="BH23" s="3">
        <v>20836.819080000001</v>
      </c>
      <c r="BI23" s="3">
        <v>20836.819080000001</v>
      </c>
      <c r="BJ23" s="49">
        <v>62510.457240000003</v>
      </c>
      <c r="BK23" s="3">
        <v>20836.819080000001</v>
      </c>
      <c r="BL23" s="3">
        <v>20836.819080000001</v>
      </c>
      <c r="BM23" s="3">
        <v>20836.819080000001</v>
      </c>
      <c r="BN23" s="49">
        <v>62510.457240000003</v>
      </c>
      <c r="BO23" s="3">
        <v>20836.819080000001</v>
      </c>
      <c r="BP23" s="3">
        <v>20836.819080000001</v>
      </c>
      <c r="BQ23" s="3">
        <v>15934.038120000001</v>
      </c>
      <c r="BR23" s="49">
        <v>57607.67628</v>
      </c>
      <c r="BS23" s="8">
        <v>245139.04800000001</v>
      </c>
      <c r="BT23" s="3">
        <v>21253.555461600001</v>
      </c>
      <c r="BU23" s="3">
        <v>21253.555461600001</v>
      </c>
      <c r="BV23" s="3">
        <v>21253.555461600001</v>
      </c>
      <c r="BW23" s="49">
        <v>63760.666384800003</v>
      </c>
      <c r="BX23" s="3">
        <v>21253.555461600001</v>
      </c>
      <c r="BY23" s="3">
        <v>21253.555461600001</v>
      </c>
      <c r="BZ23" s="3">
        <v>21253.555461600001</v>
      </c>
      <c r="CA23" s="49">
        <v>63760.666384800003</v>
      </c>
      <c r="CB23" s="3">
        <v>21253.555461600001</v>
      </c>
      <c r="CC23" s="3">
        <v>21253.555461600001</v>
      </c>
      <c r="CD23" s="3">
        <v>21253.555461600001</v>
      </c>
      <c r="CE23" s="49">
        <v>63760.666384800003</v>
      </c>
      <c r="CF23" s="3">
        <v>21253.555461600001</v>
      </c>
      <c r="CG23" s="3">
        <v>21253.555461600001</v>
      </c>
      <c r="CH23" s="3">
        <v>16252.718882400002</v>
      </c>
      <c r="CI23" s="49">
        <v>58759.829805600006</v>
      </c>
      <c r="CJ23" s="8">
        <v>250041.82896000001</v>
      </c>
      <c r="CK23" s="3">
        <v>21678.626570832002</v>
      </c>
      <c r="CL23" s="3">
        <v>21678.626570832002</v>
      </c>
      <c r="CM23" s="3">
        <v>21678.626570832002</v>
      </c>
      <c r="CN23" s="49">
        <v>65035.879712496011</v>
      </c>
      <c r="CO23" s="3">
        <v>21678.626570832002</v>
      </c>
      <c r="CP23" s="3">
        <v>21678.626570832002</v>
      </c>
      <c r="CQ23" s="3">
        <v>21678.626570832002</v>
      </c>
      <c r="CR23" s="49">
        <v>65035.879712496011</v>
      </c>
      <c r="CS23" s="3">
        <v>21678.626570832002</v>
      </c>
      <c r="CT23" s="3">
        <v>21678.626570832002</v>
      </c>
      <c r="CU23" s="3">
        <v>21678.626570832002</v>
      </c>
      <c r="CV23" s="49">
        <v>65035.879712496011</v>
      </c>
      <c r="CW23" s="3">
        <v>21678.626570832002</v>
      </c>
      <c r="CX23" s="3">
        <v>21678.626570832002</v>
      </c>
      <c r="CY23" s="3">
        <v>16577.773260048001</v>
      </c>
      <c r="CZ23" s="49">
        <v>59935.026401712006</v>
      </c>
      <c r="DA23" s="8">
        <v>255042.66553920004</v>
      </c>
      <c r="DB23" s="3">
        <v>22112.199102248644</v>
      </c>
      <c r="DC23" s="3">
        <v>22112.199102248644</v>
      </c>
      <c r="DD23" s="3">
        <v>22112.199102248644</v>
      </c>
      <c r="DE23" s="49">
        <v>66336.597306745927</v>
      </c>
      <c r="DF23" s="3">
        <v>22112.199102248644</v>
      </c>
      <c r="DG23" s="3">
        <v>22112.199102248644</v>
      </c>
      <c r="DH23" s="3">
        <v>22112.199102248644</v>
      </c>
      <c r="DI23" s="49">
        <v>66336.597306745927</v>
      </c>
      <c r="DJ23" s="3">
        <v>22112.199102248644</v>
      </c>
      <c r="DK23" s="3">
        <v>22112.199102248644</v>
      </c>
      <c r="DL23" s="3">
        <v>22112.199102248644</v>
      </c>
      <c r="DM23" s="49">
        <v>66336.597306745927</v>
      </c>
      <c r="DN23" s="3">
        <v>22112.199102248644</v>
      </c>
      <c r="DO23" s="3">
        <v>22112.199102248644</v>
      </c>
      <c r="DP23" s="3">
        <v>16909.328725248961</v>
      </c>
      <c r="DQ23" s="49">
        <v>61133.726929746248</v>
      </c>
      <c r="DR23" s="8">
        <v>260143.51884998402</v>
      </c>
      <c r="DS23" s="3">
        <v>22554.443084293616</v>
      </c>
      <c r="DT23" s="3">
        <v>22554.443084293616</v>
      </c>
      <c r="DU23" s="3">
        <v>22554.443084293616</v>
      </c>
      <c r="DV23" s="49">
        <v>67663.329252880852</v>
      </c>
      <c r="DW23" s="3">
        <v>22554.443084293616</v>
      </c>
      <c r="DX23" s="3">
        <v>22554.443084293616</v>
      </c>
      <c r="DY23" s="3">
        <v>22554.443084293616</v>
      </c>
      <c r="DZ23" s="49">
        <v>67663.329252880852</v>
      </c>
      <c r="EA23" s="3">
        <v>22554.443084293616</v>
      </c>
      <c r="EB23" s="3">
        <v>22554.443084293616</v>
      </c>
      <c r="EC23" s="3">
        <v>22554.443084293616</v>
      </c>
      <c r="ED23" s="49">
        <v>67663.329252880852</v>
      </c>
      <c r="EE23" s="3">
        <v>22554.443084293616</v>
      </c>
      <c r="EF23" s="3">
        <v>22554.443084293616</v>
      </c>
      <c r="EG23" s="3">
        <v>17247.515299753941</v>
      </c>
      <c r="EH23" s="49">
        <v>62356.401468341173</v>
      </c>
      <c r="EI23" s="8">
        <v>265346.38922698371</v>
      </c>
      <c r="EJ23" s="3">
        <v>23005.531945979488</v>
      </c>
      <c r="EK23" s="3">
        <v>23005.531945979488</v>
      </c>
      <c r="EL23" s="3">
        <v>23005.531945979488</v>
      </c>
      <c r="EM23" s="49">
        <v>69016.595837938468</v>
      </c>
      <c r="EN23" s="3">
        <v>23005.531945979488</v>
      </c>
      <c r="EO23" s="3">
        <v>23005.531945979488</v>
      </c>
      <c r="EP23" s="3">
        <v>23005.531945979488</v>
      </c>
      <c r="EQ23" s="49">
        <v>69016.595837938468</v>
      </c>
      <c r="ER23" s="3">
        <v>23005.531945979488</v>
      </c>
      <c r="ES23" s="3">
        <v>23005.531945979488</v>
      </c>
      <c r="ET23" s="3">
        <v>23005.531945979488</v>
      </c>
      <c r="EU23" s="49">
        <v>69016.595837938468</v>
      </c>
      <c r="EV23" s="3">
        <v>23005.531945979488</v>
      </c>
      <c r="EW23" s="3">
        <v>23005.531945979488</v>
      </c>
      <c r="EX23" s="3">
        <v>17592.465605749021</v>
      </c>
      <c r="EY23" s="49">
        <v>63603.529497707998</v>
      </c>
      <c r="EZ23" s="8">
        <v>270653.31701152341</v>
      </c>
      <c r="FA23" s="3">
        <v>23465.642584899077</v>
      </c>
      <c r="FB23" s="3">
        <v>23465.642584899077</v>
      </c>
      <c r="FC23" s="3">
        <v>23465.642584899077</v>
      </c>
      <c r="FD23" s="49">
        <v>70396.92775469723</v>
      </c>
      <c r="FE23" s="3">
        <v>23465.642584899077</v>
      </c>
      <c r="FF23" s="3">
        <v>23465.642584899077</v>
      </c>
      <c r="FG23" s="3">
        <v>23465.642584899077</v>
      </c>
      <c r="FH23" s="49">
        <v>70396.92775469723</v>
      </c>
      <c r="FI23" s="3">
        <v>23465.642584899077</v>
      </c>
      <c r="FJ23" s="3">
        <v>23465.642584899077</v>
      </c>
      <c r="FK23" s="3">
        <v>23465.642584899077</v>
      </c>
      <c r="FL23" s="49">
        <v>70396.92775469723</v>
      </c>
      <c r="FM23" s="3">
        <v>23465.642584899077</v>
      </c>
      <c r="FN23" s="3">
        <v>23465.642584899077</v>
      </c>
      <c r="FO23" s="3">
        <v>17944.314917864001</v>
      </c>
      <c r="FP23" s="49">
        <v>64875.600087662155</v>
      </c>
      <c r="FQ23" s="8">
        <v>276066.38335175387</v>
      </c>
      <c r="FR23" s="3">
        <v>23934.955436597058</v>
      </c>
      <c r="FS23" s="3">
        <v>23934.955436597058</v>
      </c>
      <c r="FT23" s="3">
        <v>23934.955436597058</v>
      </c>
      <c r="FU23" s="49">
        <v>71804.866309791178</v>
      </c>
      <c r="FV23" s="3">
        <v>23934.955436597058</v>
      </c>
      <c r="FW23" s="3">
        <v>23934.955436597058</v>
      </c>
      <c r="FX23" s="3">
        <v>23934.955436597058</v>
      </c>
      <c r="FY23" s="49">
        <v>71804.866309791178</v>
      </c>
      <c r="FZ23" s="3">
        <v>23934.955436597058</v>
      </c>
      <c r="GA23" s="3">
        <v>23934.955436597058</v>
      </c>
      <c r="GB23" s="3">
        <v>23934.955436597058</v>
      </c>
      <c r="GC23" s="49">
        <v>71804.866309791178</v>
      </c>
      <c r="GD23" s="3">
        <v>23934.955436597058</v>
      </c>
      <c r="GE23" s="3">
        <v>23934.955436597058</v>
      </c>
      <c r="GF23" s="3">
        <v>18303.201216221281</v>
      </c>
      <c r="GG23" s="49">
        <v>66173.112089415401</v>
      </c>
      <c r="GH23" s="8">
        <v>281587.71101878898</v>
      </c>
      <c r="GI23" s="3">
        <v>24413.654545328998</v>
      </c>
      <c r="GJ23" s="3">
        <v>24413.654545328998</v>
      </c>
      <c r="GK23" s="3">
        <v>24413.654545328998</v>
      </c>
      <c r="GL23" s="49">
        <v>73240.963635986991</v>
      </c>
      <c r="GM23" s="3">
        <v>24413.654545328998</v>
      </c>
      <c r="GN23" s="3">
        <v>24413.654545328998</v>
      </c>
      <c r="GO23" s="3">
        <v>24413.654545328998</v>
      </c>
      <c r="GP23" s="49">
        <v>73240.963635986991</v>
      </c>
      <c r="GQ23" s="3">
        <v>24413.654545328998</v>
      </c>
      <c r="GR23" s="3">
        <v>24413.654545328998</v>
      </c>
      <c r="GS23" s="3">
        <v>24413.654545328998</v>
      </c>
      <c r="GT23" s="49">
        <v>73240.963635986991</v>
      </c>
      <c r="GU23" s="3">
        <v>24413.654545328998</v>
      </c>
      <c r="GV23" s="3">
        <v>24413.654545328998</v>
      </c>
      <c r="GW23" s="3">
        <v>18669.265240545708</v>
      </c>
      <c r="GX23" s="49">
        <v>67496.574331203708</v>
      </c>
      <c r="GY23" s="8">
        <v>287219.46523916465</v>
      </c>
      <c r="GZ23" s="3">
        <v>24901.927636235578</v>
      </c>
      <c r="HA23" s="3">
        <v>24901.927636235578</v>
      </c>
      <c r="HB23" s="3">
        <v>24901.927636235578</v>
      </c>
      <c r="HC23" s="49">
        <v>74705.782908706737</v>
      </c>
      <c r="HD23" s="3">
        <v>24901.927636235578</v>
      </c>
      <c r="HE23" s="3">
        <v>24901.927636235578</v>
      </c>
      <c r="HF23" s="3">
        <v>24901.927636235578</v>
      </c>
      <c r="HG23" s="49">
        <v>74705.782908706737</v>
      </c>
      <c r="HH23" s="3">
        <v>24901.927636235578</v>
      </c>
      <c r="HI23" s="3">
        <v>24901.927636235578</v>
      </c>
      <c r="HJ23" s="3">
        <v>24901.927636235578</v>
      </c>
      <c r="HK23" s="49">
        <v>74705.782908706737</v>
      </c>
      <c r="HL23" s="3">
        <v>24901.927636235578</v>
      </c>
      <c r="HM23" s="3">
        <v>24901.927636235578</v>
      </c>
      <c r="HN23" s="3">
        <v>19042.650545356624</v>
      </c>
      <c r="HO23" s="49">
        <v>68846.505817827783</v>
      </c>
      <c r="HP23" s="8">
        <v>292963.85454394796</v>
      </c>
      <c r="HQ23" s="3">
        <v>25399.96618896029</v>
      </c>
      <c r="HR23" s="3">
        <v>25399.96618896029</v>
      </c>
      <c r="HS23" s="3">
        <v>25399.96618896029</v>
      </c>
      <c r="HT23" s="49">
        <v>76199.898566880875</v>
      </c>
      <c r="HU23" s="3">
        <v>25399.96618896029</v>
      </c>
      <c r="HV23" s="3">
        <v>25399.96618896029</v>
      </c>
      <c r="HW23" s="3">
        <v>25399.96618896029</v>
      </c>
      <c r="HX23" s="49">
        <v>76199.898566880875</v>
      </c>
      <c r="HY23" s="3">
        <v>25399.96618896029</v>
      </c>
      <c r="HZ23" s="3">
        <v>25399.96618896029</v>
      </c>
      <c r="IA23" s="3">
        <v>25399.96618896029</v>
      </c>
      <c r="IB23" s="49">
        <v>76199.898566880875</v>
      </c>
      <c r="IC23" s="3">
        <v>25399.96618896029</v>
      </c>
      <c r="ID23" s="3">
        <v>25399.96618896029</v>
      </c>
      <c r="IE23" s="3">
        <v>19423.503556263757</v>
      </c>
      <c r="IF23" s="49">
        <v>70223.435934184337</v>
      </c>
      <c r="IG23" s="8">
        <v>298823.13163482695</v>
      </c>
      <c r="IH23" s="3">
        <v>25907.965512739498</v>
      </c>
      <c r="II23" s="3">
        <v>25907.965512739498</v>
      </c>
      <c r="IJ23" s="3">
        <v>25907.965512739498</v>
      </c>
      <c r="IK23" s="49">
        <v>77723.896538218498</v>
      </c>
      <c r="IL23" s="3">
        <v>25907.965512739498</v>
      </c>
      <c r="IM23" s="3">
        <v>25907.965512739498</v>
      </c>
      <c r="IN23" s="3">
        <v>25907.965512739498</v>
      </c>
      <c r="IO23" s="49">
        <v>77723.896538218498</v>
      </c>
      <c r="IP23" s="3">
        <v>25907.965512739498</v>
      </c>
      <c r="IQ23" s="3">
        <v>25907.965512739498</v>
      </c>
      <c r="IR23" s="3">
        <v>25907.965512739498</v>
      </c>
      <c r="IS23" s="49">
        <v>77723.896538218498</v>
      </c>
      <c r="IT23" s="3">
        <v>25907.965512739498</v>
      </c>
      <c r="IU23" s="3">
        <v>25907.965512739498</v>
      </c>
      <c r="IV23" s="3">
        <v>19811.973627389034</v>
      </c>
      <c r="IW23" s="49">
        <v>71627.904652868034</v>
      </c>
      <c r="IX23" s="8">
        <v>304799.59426752356</v>
      </c>
    </row>
    <row r="24" spans="3:260" x14ac:dyDescent="0.25">
      <c r="C24" s="31" t="s">
        <v>43</v>
      </c>
      <c r="D24" s="3"/>
      <c r="E24" s="3">
        <v>20000</v>
      </c>
      <c r="F24" s="3">
        <v>10000</v>
      </c>
      <c r="G24" s="49">
        <v>30000</v>
      </c>
      <c r="H24" s="3"/>
      <c r="I24" s="3"/>
      <c r="J24" s="3"/>
      <c r="K24" s="49">
        <v>0</v>
      </c>
      <c r="L24" s="3"/>
      <c r="M24" s="3">
        <v>20000</v>
      </c>
      <c r="N24" s="3"/>
      <c r="O24" s="49">
        <v>20000</v>
      </c>
      <c r="P24" s="3"/>
      <c r="Q24" s="3"/>
      <c r="R24" s="3"/>
      <c r="S24" s="49">
        <v>0</v>
      </c>
      <c r="T24" s="8">
        <v>50000</v>
      </c>
      <c r="U24" s="3"/>
      <c r="V24" s="3"/>
      <c r="W24" s="3"/>
      <c r="X24" s="49"/>
      <c r="Y24" s="3"/>
      <c r="Z24" s="3"/>
      <c r="AA24" s="3"/>
      <c r="AB24" s="49"/>
      <c r="AC24" s="3"/>
      <c r="AD24" s="3"/>
      <c r="AE24" s="3"/>
      <c r="AF24" s="49"/>
      <c r="AG24" s="3"/>
      <c r="AH24" s="3"/>
      <c r="AI24" s="3"/>
      <c r="AJ24" s="49"/>
      <c r="AK24" s="8"/>
      <c r="AL24" s="3"/>
      <c r="AM24" s="3"/>
      <c r="AN24" s="3"/>
      <c r="AO24" s="49"/>
      <c r="AP24" s="3"/>
      <c r="AQ24" s="3"/>
      <c r="AR24" s="3"/>
      <c r="AS24" s="49"/>
      <c r="AT24" s="3"/>
      <c r="AU24" s="3"/>
      <c r="AV24" s="3"/>
      <c r="AW24" s="49"/>
      <c r="AX24" s="3"/>
      <c r="AY24" s="3"/>
      <c r="AZ24" s="3"/>
      <c r="BA24" s="49"/>
      <c r="BB24" s="8"/>
      <c r="BC24" s="3"/>
      <c r="BD24" s="3"/>
      <c r="BE24" s="3"/>
      <c r="BF24" s="49"/>
      <c r="BG24" s="3"/>
      <c r="BH24" s="3"/>
      <c r="BI24" s="3"/>
      <c r="BJ24" s="49"/>
      <c r="BK24" s="3"/>
      <c r="BL24" s="3"/>
      <c r="BM24" s="3"/>
      <c r="BN24" s="49"/>
      <c r="BO24" s="3"/>
      <c r="BP24" s="3"/>
      <c r="BQ24" s="3"/>
      <c r="BR24" s="49"/>
      <c r="BS24" s="8"/>
      <c r="BT24" s="3"/>
      <c r="BU24" s="3"/>
      <c r="BV24" s="3"/>
      <c r="BW24" s="49"/>
      <c r="BX24" s="3"/>
      <c r="BY24" s="3"/>
      <c r="BZ24" s="3"/>
      <c r="CA24" s="49"/>
      <c r="CB24" s="3"/>
      <c r="CC24" s="3"/>
      <c r="CD24" s="3"/>
      <c r="CE24" s="49"/>
      <c r="CF24" s="3"/>
      <c r="CG24" s="3"/>
      <c r="CH24" s="3"/>
      <c r="CI24" s="49"/>
      <c r="CJ24" s="8"/>
      <c r="CK24" s="3"/>
      <c r="CL24" s="3"/>
      <c r="CM24" s="3"/>
      <c r="CN24" s="49"/>
      <c r="CO24" s="3"/>
      <c r="CP24" s="3"/>
      <c r="CQ24" s="3"/>
      <c r="CR24" s="49"/>
      <c r="CS24" s="3"/>
      <c r="CT24" s="3"/>
      <c r="CU24" s="3"/>
      <c r="CV24" s="49"/>
      <c r="CW24" s="3"/>
      <c r="CX24" s="3"/>
      <c r="CY24" s="3"/>
      <c r="CZ24" s="49"/>
      <c r="DA24" s="8"/>
      <c r="DB24" s="3"/>
      <c r="DC24" s="3"/>
      <c r="DD24" s="3"/>
      <c r="DE24" s="49"/>
      <c r="DF24" s="3"/>
      <c r="DG24" s="3"/>
      <c r="DH24" s="3"/>
      <c r="DI24" s="49"/>
      <c r="DJ24" s="3"/>
      <c r="DK24" s="3"/>
      <c r="DL24" s="3"/>
      <c r="DM24" s="49"/>
      <c r="DN24" s="3"/>
      <c r="DO24" s="3"/>
      <c r="DP24" s="3"/>
      <c r="DQ24" s="49"/>
      <c r="DR24" s="8"/>
      <c r="DS24" s="3"/>
      <c r="DT24" s="3"/>
      <c r="DU24" s="3"/>
      <c r="DV24" s="49"/>
      <c r="DW24" s="3"/>
      <c r="DX24" s="3"/>
      <c r="DY24" s="3"/>
      <c r="DZ24" s="49"/>
      <c r="EA24" s="3"/>
      <c r="EB24" s="3"/>
      <c r="EC24" s="3"/>
      <c r="ED24" s="49"/>
      <c r="EE24" s="3"/>
      <c r="EF24" s="3"/>
      <c r="EG24" s="3"/>
      <c r="EH24" s="49"/>
      <c r="EI24" s="8"/>
      <c r="EJ24" s="3"/>
      <c r="EK24" s="3"/>
      <c r="EL24" s="3"/>
      <c r="EM24" s="49"/>
      <c r="EN24" s="3"/>
      <c r="EO24" s="3"/>
      <c r="EP24" s="3"/>
      <c r="EQ24" s="49"/>
      <c r="ER24" s="3"/>
      <c r="ES24" s="3"/>
      <c r="ET24" s="3"/>
      <c r="EU24" s="49"/>
      <c r="EV24" s="3"/>
      <c r="EW24" s="3"/>
      <c r="EX24" s="3"/>
      <c r="EY24" s="49"/>
      <c r="EZ24" s="8"/>
      <c r="FA24" s="3"/>
      <c r="FB24" s="3"/>
      <c r="FC24" s="3"/>
      <c r="FD24" s="49"/>
      <c r="FE24" s="3"/>
      <c r="FF24" s="3"/>
      <c r="FG24" s="3"/>
      <c r="FH24" s="49"/>
      <c r="FI24" s="3"/>
      <c r="FJ24" s="3"/>
      <c r="FK24" s="3"/>
      <c r="FL24" s="49"/>
      <c r="FM24" s="3"/>
      <c r="FN24" s="3"/>
      <c r="FO24" s="3"/>
      <c r="FP24" s="49"/>
      <c r="FQ24" s="8"/>
      <c r="FR24" s="3"/>
      <c r="FS24" s="3"/>
      <c r="FT24" s="3"/>
      <c r="FU24" s="49"/>
      <c r="FV24" s="3"/>
      <c r="FW24" s="3"/>
      <c r="FX24" s="3"/>
      <c r="FY24" s="49"/>
      <c r="FZ24" s="3"/>
      <c r="GA24" s="3"/>
      <c r="GB24" s="3"/>
      <c r="GC24" s="49"/>
      <c r="GD24" s="3"/>
      <c r="GE24" s="3"/>
      <c r="GF24" s="3"/>
      <c r="GG24" s="49"/>
      <c r="GH24" s="8"/>
      <c r="GI24" s="3"/>
      <c r="GJ24" s="3"/>
      <c r="GK24" s="3"/>
      <c r="GL24" s="49"/>
      <c r="GM24" s="3"/>
      <c r="GN24" s="3"/>
      <c r="GO24" s="3"/>
      <c r="GP24" s="49"/>
      <c r="GQ24" s="3"/>
      <c r="GR24" s="3"/>
      <c r="GS24" s="3"/>
      <c r="GT24" s="49"/>
      <c r="GU24" s="3"/>
      <c r="GV24" s="3"/>
      <c r="GW24" s="3"/>
      <c r="GX24" s="49"/>
      <c r="GY24" s="8"/>
      <c r="GZ24" s="3"/>
      <c r="HA24" s="3"/>
      <c r="HB24" s="3"/>
      <c r="HC24" s="49"/>
      <c r="HD24" s="3"/>
      <c r="HE24" s="3"/>
      <c r="HF24" s="3"/>
      <c r="HG24" s="49"/>
      <c r="HH24" s="3"/>
      <c r="HI24" s="3"/>
      <c r="HJ24" s="3"/>
      <c r="HK24" s="49"/>
      <c r="HL24" s="3"/>
      <c r="HM24" s="3"/>
      <c r="HN24" s="3"/>
      <c r="HO24" s="49"/>
      <c r="HP24" s="8"/>
      <c r="HQ24" s="3"/>
      <c r="HR24" s="3"/>
      <c r="HS24" s="3"/>
      <c r="HT24" s="49"/>
      <c r="HU24" s="3"/>
      <c r="HV24" s="3"/>
      <c r="HW24" s="3"/>
      <c r="HX24" s="49"/>
      <c r="HY24" s="3"/>
      <c r="HZ24" s="3"/>
      <c r="IA24" s="3"/>
      <c r="IB24" s="49"/>
      <c r="IC24" s="3"/>
      <c r="ID24" s="3"/>
      <c r="IE24" s="3"/>
      <c r="IF24" s="49"/>
      <c r="IG24" s="8"/>
      <c r="IH24" s="3"/>
      <c r="II24" s="3"/>
      <c r="IJ24" s="3"/>
      <c r="IK24" s="49"/>
      <c r="IL24" s="3"/>
      <c r="IM24" s="3"/>
      <c r="IN24" s="3"/>
      <c r="IO24" s="49"/>
      <c r="IP24" s="3"/>
      <c r="IQ24" s="3"/>
      <c r="IR24" s="3"/>
      <c r="IS24" s="49"/>
      <c r="IT24" s="3"/>
      <c r="IU24" s="3"/>
      <c r="IV24" s="3"/>
      <c r="IW24" s="49"/>
      <c r="IX24" s="8"/>
    </row>
    <row r="25" spans="3:260" x14ac:dyDescent="0.25">
      <c r="C25" s="31" t="s">
        <v>50</v>
      </c>
      <c r="D25" s="3"/>
      <c r="E25" s="3"/>
      <c r="F25" s="3"/>
      <c r="G25" s="49"/>
      <c r="H25" s="3"/>
      <c r="I25" s="3"/>
      <c r="J25" s="3"/>
      <c r="K25" s="49"/>
      <c r="L25" s="3"/>
      <c r="M25" s="3"/>
      <c r="N25" s="3"/>
      <c r="O25" s="49"/>
      <c r="P25" s="3"/>
      <c r="Q25" s="3"/>
      <c r="R25" s="3"/>
      <c r="S25" s="49"/>
      <c r="T25" s="8"/>
      <c r="U25" s="3"/>
      <c r="V25" s="3"/>
      <c r="W25" s="3"/>
      <c r="X25" s="49"/>
      <c r="Y25" s="3"/>
      <c r="Z25" s="3"/>
      <c r="AA25" s="3"/>
      <c r="AB25" s="49"/>
      <c r="AC25" s="3"/>
      <c r="AD25" s="3"/>
      <c r="AE25" s="3"/>
      <c r="AF25" s="49"/>
      <c r="AG25" s="3"/>
      <c r="AH25" s="3"/>
      <c r="AI25" s="3"/>
      <c r="AJ25" s="49"/>
      <c r="AK25" s="8"/>
      <c r="AL25" s="3"/>
      <c r="AM25" s="3"/>
      <c r="AN25" s="3"/>
      <c r="AO25" s="49"/>
      <c r="AP25" s="3"/>
      <c r="AQ25" s="3"/>
      <c r="AR25" s="3"/>
      <c r="AS25" s="49"/>
      <c r="AT25" s="3"/>
      <c r="AU25" s="3"/>
      <c r="AV25" s="3"/>
      <c r="AW25" s="49"/>
      <c r="AX25" s="3"/>
      <c r="AY25" s="3"/>
      <c r="AZ25" s="3"/>
      <c r="BA25" s="49"/>
      <c r="BB25" s="8"/>
      <c r="BC25" s="3"/>
      <c r="BD25" s="3"/>
      <c r="BE25" s="3"/>
      <c r="BF25" s="49"/>
      <c r="BG25" s="3"/>
      <c r="BH25" s="3"/>
      <c r="BI25" s="3"/>
      <c r="BJ25" s="49"/>
      <c r="BK25" s="3"/>
      <c r="BL25" s="3"/>
      <c r="BM25" s="3"/>
      <c r="BN25" s="49"/>
      <c r="BO25" s="3"/>
      <c r="BP25" s="3"/>
      <c r="BQ25" s="3"/>
      <c r="BR25" s="49"/>
      <c r="BS25" s="8"/>
      <c r="BT25" s="3"/>
      <c r="BU25" s="3"/>
      <c r="BV25" s="3"/>
      <c r="BW25" s="49"/>
      <c r="BX25" s="3"/>
      <c r="BY25" s="3"/>
      <c r="BZ25" s="3"/>
      <c r="CA25" s="49"/>
      <c r="CB25" s="3"/>
      <c r="CC25" s="3"/>
      <c r="CD25" s="3"/>
      <c r="CE25" s="49"/>
      <c r="CF25" s="3"/>
      <c r="CG25" s="3"/>
      <c r="CH25" s="3"/>
      <c r="CI25" s="49"/>
      <c r="CJ25" s="8"/>
      <c r="CK25" s="3"/>
      <c r="CL25" s="3"/>
      <c r="CM25" s="3"/>
      <c r="CN25" s="49"/>
      <c r="CO25" s="3"/>
      <c r="CP25" s="3"/>
      <c r="CQ25" s="3"/>
      <c r="CR25" s="49"/>
      <c r="CS25" s="3"/>
      <c r="CT25" s="3"/>
      <c r="CU25" s="3"/>
      <c r="CV25" s="49"/>
      <c r="CW25" s="3"/>
      <c r="CX25" s="3"/>
      <c r="CY25" s="3"/>
      <c r="CZ25" s="49"/>
      <c r="DA25" s="8"/>
      <c r="DB25" s="3"/>
      <c r="DC25" s="3"/>
      <c r="DD25" s="3"/>
      <c r="DE25" s="49"/>
      <c r="DF25" s="3"/>
      <c r="DG25" s="3"/>
      <c r="DH25" s="3"/>
      <c r="DI25" s="49"/>
      <c r="DJ25" s="3"/>
      <c r="DK25" s="3"/>
      <c r="DL25" s="3"/>
      <c r="DM25" s="49"/>
      <c r="DN25" s="3"/>
      <c r="DO25" s="3"/>
      <c r="DP25" s="3"/>
      <c r="DQ25" s="49"/>
      <c r="DR25" s="8"/>
      <c r="DS25" s="3"/>
      <c r="DT25" s="3"/>
      <c r="DU25" s="3"/>
      <c r="DV25" s="49"/>
      <c r="DW25" s="3"/>
      <c r="DX25" s="3"/>
      <c r="DY25" s="3"/>
      <c r="DZ25" s="49"/>
      <c r="EA25" s="3"/>
      <c r="EB25" s="3"/>
      <c r="EC25" s="3"/>
      <c r="ED25" s="49"/>
      <c r="EE25" s="3"/>
      <c r="EF25" s="3"/>
      <c r="EG25" s="3"/>
      <c r="EH25" s="49"/>
      <c r="EI25" s="8"/>
      <c r="EJ25" s="3"/>
      <c r="EK25" s="3"/>
      <c r="EL25" s="3"/>
      <c r="EM25" s="49"/>
      <c r="EN25" s="3"/>
      <c r="EO25" s="3"/>
      <c r="EP25" s="3"/>
      <c r="EQ25" s="49"/>
      <c r="ER25" s="3"/>
      <c r="ES25" s="3"/>
      <c r="ET25" s="3"/>
      <c r="EU25" s="49"/>
      <c r="EV25" s="3"/>
      <c r="EW25" s="3"/>
      <c r="EX25" s="3"/>
      <c r="EY25" s="49"/>
      <c r="EZ25" s="8"/>
      <c r="FA25" s="3"/>
      <c r="FB25" s="3"/>
      <c r="FC25" s="3"/>
      <c r="FD25" s="49"/>
      <c r="FE25" s="3"/>
      <c r="FF25" s="3"/>
      <c r="FG25" s="3"/>
      <c r="FH25" s="49"/>
      <c r="FI25" s="3"/>
      <c r="FJ25" s="3"/>
      <c r="FK25" s="3"/>
      <c r="FL25" s="49"/>
      <c r="FM25" s="3"/>
      <c r="FN25" s="3"/>
      <c r="FO25" s="3"/>
      <c r="FP25" s="49"/>
      <c r="FQ25" s="8"/>
      <c r="FR25" s="3"/>
      <c r="FS25" s="3"/>
      <c r="FT25" s="3"/>
      <c r="FU25" s="49"/>
      <c r="FV25" s="3"/>
      <c r="FW25" s="3"/>
      <c r="FX25" s="3"/>
      <c r="FY25" s="49"/>
      <c r="FZ25" s="3"/>
      <c r="GA25" s="3"/>
      <c r="GB25" s="3"/>
      <c r="GC25" s="49"/>
      <c r="GD25" s="3"/>
      <c r="GE25" s="3"/>
      <c r="GF25" s="3"/>
      <c r="GG25" s="49"/>
      <c r="GH25" s="8"/>
      <c r="GI25" s="3"/>
      <c r="GJ25" s="3"/>
      <c r="GK25" s="3"/>
      <c r="GL25" s="49"/>
      <c r="GM25" s="3"/>
      <c r="GN25" s="3"/>
      <c r="GO25" s="3"/>
      <c r="GP25" s="49"/>
      <c r="GQ25" s="3"/>
      <c r="GR25" s="3"/>
      <c r="GS25" s="3"/>
      <c r="GT25" s="49"/>
      <c r="GU25" s="3"/>
      <c r="GV25" s="3"/>
      <c r="GW25" s="3"/>
      <c r="GX25" s="49"/>
      <c r="GY25" s="8"/>
      <c r="GZ25" s="3"/>
      <c r="HA25" s="3"/>
      <c r="HB25" s="3"/>
      <c r="HC25" s="49"/>
      <c r="HD25" s="3"/>
      <c r="HE25" s="3"/>
      <c r="HF25" s="3"/>
      <c r="HG25" s="49"/>
      <c r="HH25" s="3"/>
      <c r="HI25" s="3"/>
      <c r="HJ25" s="3"/>
      <c r="HK25" s="49"/>
      <c r="HL25" s="3"/>
      <c r="HM25" s="3"/>
      <c r="HN25" s="3"/>
      <c r="HO25" s="49"/>
      <c r="HP25" s="8"/>
      <c r="HQ25" s="3"/>
      <c r="HR25" s="3"/>
      <c r="HS25" s="3"/>
      <c r="HT25" s="49"/>
      <c r="HU25" s="3"/>
      <c r="HV25" s="3"/>
      <c r="HW25" s="3"/>
      <c r="HX25" s="49"/>
      <c r="HY25" s="3"/>
      <c r="HZ25" s="3"/>
      <c r="IA25" s="3"/>
      <c r="IB25" s="49"/>
      <c r="IC25" s="3"/>
      <c r="ID25" s="3"/>
      <c r="IE25" s="3"/>
      <c r="IF25" s="49"/>
      <c r="IG25" s="8"/>
      <c r="IH25" s="3"/>
      <c r="II25" s="3"/>
      <c r="IJ25" s="3"/>
      <c r="IK25" s="49"/>
      <c r="IL25" s="3"/>
      <c r="IM25" s="3"/>
      <c r="IN25" s="3"/>
      <c r="IO25" s="49"/>
      <c r="IP25" s="3"/>
      <c r="IQ25" s="3"/>
      <c r="IR25" s="3"/>
      <c r="IS25" s="49"/>
      <c r="IT25" s="3"/>
      <c r="IU25" s="3"/>
      <c r="IV25" s="3"/>
      <c r="IW25" s="49"/>
      <c r="IX25" s="8"/>
    </row>
    <row r="26" spans="3:260" x14ac:dyDescent="0.25">
      <c r="C26" s="31" t="s">
        <v>39</v>
      </c>
      <c r="G26" s="49">
        <v>0</v>
      </c>
      <c r="K26" s="49">
        <v>0</v>
      </c>
      <c r="O26" s="49">
        <v>0</v>
      </c>
      <c r="S26" s="49"/>
      <c r="T26" s="8">
        <v>0</v>
      </c>
      <c r="X26" s="49">
        <v>0</v>
      </c>
      <c r="AB26" s="49">
        <v>0</v>
      </c>
      <c r="AF26" s="49">
        <v>0</v>
      </c>
      <c r="AI26" s="3">
        <v>0</v>
      </c>
      <c r="AJ26" s="49">
        <v>0</v>
      </c>
      <c r="AK26" s="8">
        <v>0</v>
      </c>
      <c r="AO26" s="49">
        <v>0</v>
      </c>
      <c r="AS26" s="49">
        <v>0</v>
      </c>
      <c r="AW26" s="49">
        <v>0</v>
      </c>
      <c r="AZ26" s="3">
        <v>0</v>
      </c>
      <c r="BA26" s="49">
        <v>0</v>
      </c>
      <c r="BB26" s="8">
        <v>0</v>
      </c>
      <c r="BF26" s="49">
        <v>0</v>
      </c>
      <c r="BJ26" s="49">
        <v>0</v>
      </c>
      <c r="BN26" s="49">
        <v>0</v>
      </c>
      <c r="BQ26" s="3">
        <v>0</v>
      </c>
      <c r="BR26" s="49">
        <v>0</v>
      </c>
      <c r="BS26" s="8">
        <v>0</v>
      </c>
      <c r="BW26" s="49">
        <v>0</v>
      </c>
      <c r="CA26" s="49">
        <v>0</v>
      </c>
      <c r="CE26" s="49">
        <v>0</v>
      </c>
      <c r="CH26" s="3"/>
      <c r="CI26" s="49">
        <v>0</v>
      </c>
      <c r="CJ26" s="8">
        <v>0</v>
      </c>
      <c r="CN26" s="49">
        <v>0</v>
      </c>
      <c r="CR26" s="49">
        <v>0</v>
      </c>
      <c r="CV26" s="49">
        <v>0</v>
      </c>
      <c r="CY26" s="3"/>
      <c r="CZ26" s="49">
        <v>0</v>
      </c>
      <c r="DA26" s="8">
        <v>0</v>
      </c>
      <c r="DE26" s="49">
        <v>0</v>
      </c>
      <c r="DI26" s="49">
        <v>0</v>
      </c>
      <c r="DM26" s="49">
        <v>0</v>
      </c>
      <c r="DP26" s="3"/>
      <c r="DQ26" s="49">
        <v>0</v>
      </c>
      <c r="DR26" s="8">
        <v>0</v>
      </c>
      <c r="DV26" s="49">
        <v>0</v>
      </c>
      <c r="DZ26" s="49">
        <v>0</v>
      </c>
      <c r="ED26" s="49">
        <v>0</v>
      </c>
      <c r="EG26" s="3"/>
      <c r="EH26" s="49">
        <v>0</v>
      </c>
      <c r="EI26" s="8">
        <v>0</v>
      </c>
      <c r="EM26" s="49">
        <v>0</v>
      </c>
      <c r="EQ26" s="49">
        <v>0</v>
      </c>
      <c r="EU26" s="49">
        <v>0</v>
      </c>
      <c r="EX26" s="3"/>
      <c r="EY26" s="49">
        <v>0</v>
      </c>
      <c r="EZ26" s="8">
        <v>0</v>
      </c>
      <c r="FD26" s="49">
        <v>0</v>
      </c>
      <c r="FH26" s="49">
        <v>0</v>
      </c>
      <c r="FL26" s="49">
        <v>0</v>
      </c>
      <c r="FO26" s="3"/>
      <c r="FP26" s="49">
        <v>0</v>
      </c>
      <c r="FQ26" s="8">
        <v>0</v>
      </c>
      <c r="FU26" s="49">
        <v>0</v>
      </c>
      <c r="FY26" s="49">
        <v>0</v>
      </c>
      <c r="GC26" s="49">
        <v>0</v>
      </c>
      <c r="GF26" s="3"/>
      <c r="GG26" s="49">
        <v>0</v>
      </c>
      <c r="GH26" s="8">
        <v>0</v>
      </c>
      <c r="GL26" s="49">
        <v>0</v>
      </c>
      <c r="GP26" s="49">
        <v>0</v>
      </c>
      <c r="GT26" s="49">
        <v>0</v>
      </c>
      <c r="GW26" s="3"/>
      <c r="GX26" s="49">
        <v>0</v>
      </c>
      <c r="GY26" s="8">
        <v>0</v>
      </c>
      <c r="HC26" s="49">
        <v>0</v>
      </c>
      <c r="HG26" s="49">
        <v>0</v>
      </c>
      <c r="HK26" s="49">
        <v>0</v>
      </c>
      <c r="HN26" s="3"/>
      <c r="HO26" s="49">
        <v>0</v>
      </c>
      <c r="HP26" s="8">
        <v>0</v>
      </c>
      <c r="HT26" s="49">
        <v>0</v>
      </c>
      <c r="HX26" s="49">
        <v>0</v>
      </c>
      <c r="IB26" s="49">
        <v>0</v>
      </c>
      <c r="IE26" s="3"/>
      <c r="IF26" s="49">
        <v>0</v>
      </c>
      <c r="IG26" s="8">
        <v>0</v>
      </c>
      <c r="IK26" s="49">
        <v>0</v>
      </c>
      <c r="IO26" s="49">
        <v>0</v>
      </c>
      <c r="IS26" s="49">
        <v>0</v>
      </c>
      <c r="IV26" s="3"/>
      <c r="IW26" s="49">
        <v>0</v>
      </c>
      <c r="IX26" s="8">
        <v>0</v>
      </c>
    </row>
    <row r="27" spans="3:260" x14ac:dyDescent="0.25">
      <c r="C27" s="31" t="s">
        <v>40</v>
      </c>
      <c r="G27" s="49"/>
      <c r="K27" s="49"/>
      <c r="O27" s="49"/>
      <c r="R27" s="2">
        <v>25000</v>
      </c>
      <c r="S27" s="49">
        <v>25000</v>
      </c>
      <c r="T27" s="8">
        <v>25000</v>
      </c>
      <c r="X27" s="49"/>
      <c r="AB27" s="49"/>
      <c r="AF27" s="49"/>
      <c r="AI27" s="3">
        <v>25000</v>
      </c>
      <c r="AJ27" s="49">
        <v>25000</v>
      </c>
      <c r="AK27" s="8">
        <v>25000</v>
      </c>
      <c r="AO27" s="49"/>
      <c r="AS27" s="49"/>
      <c r="AW27" s="49"/>
      <c r="AZ27" s="3">
        <v>25000</v>
      </c>
      <c r="BA27" s="49">
        <v>25000</v>
      </c>
      <c r="BB27" s="8">
        <v>25000</v>
      </c>
      <c r="BF27" s="49"/>
      <c r="BJ27" s="49"/>
      <c r="BN27" s="49"/>
      <c r="BQ27" s="3">
        <v>25000</v>
      </c>
      <c r="BR27" s="49">
        <v>25000</v>
      </c>
      <c r="BS27" s="8">
        <v>25000</v>
      </c>
      <c r="BW27" s="49"/>
      <c r="CA27" s="49"/>
      <c r="CE27" s="49"/>
      <c r="CH27" s="3">
        <v>25000</v>
      </c>
      <c r="CI27" s="49">
        <v>25000</v>
      </c>
      <c r="CJ27" s="8">
        <v>25000</v>
      </c>
      <c r="CN27" s="49"/>
      <c r="CR27" s="49"/>
      <c r="CV27" s="49"/>
      <c r="CY27" s="3">
        <v>25000</v>
      </c>
      <c r="CZ27" s="49">
        <v>25000</v>
      </c>
      <c r="DA27" s="8">
        <v>25000</v>
      </c>
      <c r="DE27" s="49"/>
      <c r="DI27" s="49"/>
      <c r="DM27" s="49"/>
      <c r="DP27" s="3">
        <v>25000</v>
      </c>
      <c r="DQ27" s="49">
        <v>25000</v>
      </c>
      <c r="DR27" s="8">
        <v>25000</v>
      </c>
      <c r="DV27" s="49"/>
      <c r="DZ27" s="49"/>
      <c r="ED27" s="49"/>
      <c r="EG27" s="3">
        <v>25000</v>
      </c>
      <c r="EH27" s="49">
        <v>25000</v>
      </c>
      <c r="EI27" s="8">
        <v>25000</v>
      </c>
      <c r="EM27" s="49"/>
      <c r="EQ27" s="49"/>
      <c r="EU27" s="49"/>
      <c r="EX27" s="3">
        <v>25000</v>
      </c>
      <c r="EY27" s="49">
        <v>25000</v>
      </c>
      <c r="EZ27" s="8">
        <v>25000</v>
      </c>
      <c r="FD27" s="49"/>
      <c r="FH27" s="49"/>
      <c r="FL27" s="49"/>
      <c r="FO27" s="3">
        <v>25000</v>
      </c>
      <c r="FP27" s="49">
        <v>25000</v>
      </c>
      <c r="FQ27" s="8">
        <v>25000</v>
      </c>
      <c r="FU27" s="49"/>
      <c r="FY27" s="49"/>
      <c r="GC27" s="49"/>
      <c r="GF27" s="3">
        <v>25000</v>
      </c>
      <c r="GG27" s="49">
        <v>25000</v>
      </c>
      <c r="GH27" s="8">
        <v>25000</v>
      </c>
      <c r="GL27" s="49"/>
      <c r="GP27" s="49"/>
      <c r="GT27" s="49"/>
      <c r="GW27" s="3">
        <v>25000</v>
      </c>
      <c r="GX27" s="49">
        <v>25000</v>
      </c>
      <c r="GY27" s="8">
        <v>25000</v>
      </c>
      <c r="HC27" s="49"/>
      <c r="HG27" s="49"/>
      <c r="HK27" s="49"/>
      <c r="HN27" s="3">
        <v>25000</v>
      </c>
      <c r="HO27" s="49">
        <v>25000</v>
      </c>
      <c r="HP27" s="8">
        <v>25000</v>
      </c>
      <c r="HT27" s="49"/>
      <c r="HX27" s="49"/>
      <c r="IB27" s="49"/>
      <c r="IE27" s="3">
        <v>25000</v>
      </c>
      <c r="IF27" s="49">
        <v>25000</v>
      </c>
      <c r="IG27" s="8">
        <v>25000</v>
      </c>
      <c r="IK27" s="49"/>
      <c r="IO27" s="49"/>
      <c r="IS27" s="49"/>
      <c r="IV27" s="3">
        <v>25000</v>
      </c>
      <c r="IW27" s="49">
        <v>25000</v>
      </c>
      <c r="IX27" s="8">
        <v>25000</v>
      </c>
    </row>
    <row r="28" spans="3:260" x14ac:dyDescent="0.25">
      <c r="C28" s="31" t="s">
        <v>57</v>
      </c>
      <c r="G28" s="49"/>
      <c r="K28" s="49"/>
      <c r="O28" s="49"/>
      <c r="R28" s="2">
        <v>46930</v>
      </c>
      <c r="S28" s="49">
        <v>46930</v>
      </c>
      <c r="T28" s="8">
        <v>46930</v>
      </c>
      <c r="X28" s="49"/>
      <c r="AB28" s="49"/>
      <c r="AF28" s="49"/>
      <c r="AI28" s="3">
        <v>40146</v>
      </c>
      <c r="AJ28" s="49">
        <v>40146</v>
      </c>
      <c r="AK28" s="8">
        <v>40146</v>
      </c>
      <c r="AO28" s="49"/>
      <c r="AS28" s="49"/>
      <c r="AW28" s="49"/>
      <c r="AZ28" s="3">
        <v>33226</v>
      </c>
      <c r="BA28" s="49">
        <v>33226</v>
      </c>
      <c r="BB28" s="8">
        <v>33226</v>
      </c>
      <c r="BF28" s="49"/>
      <c r="BJ28" s="49"/>
      <c r="BN28" s="49"/>
      <c r="BQ28" s="3">
        <v>26165</v>
      </c>
      <c r="BR28" s="49">
        <v>26165</v>
      </c>
      <c r="BS28" s="8">
        <v>26165</v>
      </c>
      <c r="BW28" s="49"/>
      <c r="CA28" s="49"/>
      <c r="CE28" s="49"/>
      <c r="CH28" s="3">
        <v>18962</v>
      </c>
      <c r="CI28" s="49">
        <v>18962</v>
      </c>
      <c r="CJ28" s="8">
        <v>18962</v>
      </c>
      <c r="CN28" s="49"/>
      <c r="CR28" s="49"/>
      <c r="CV28" s="49"/>
      <c r="CY28" s="3">
        <v>11614</v>
      </c>
      <c r="CZ28" s="49">
        <v>11614</v>
      </c>
      <c r="DA28" s="8">
        <v>11614</v>
      </c>
      <c r="DE28" s="49"/>
      <c r="DI28" s="49"/>
      <c r="DM28" s="49"/>
      <c r="DP28" s="3">
        <v>4117</v>
      </c>
      <c r="DQ28" s="49">
        <v>4117</v>
      </c>
      <c r="DR28" s="8">
        <v>4117</v>
      </c>
      <c r="DV28" s="49"/>
      <c r="DZ28" s="49"/>
      <c r="ED28" s="49"/>
      <c r="EG28" s="3"/>
      <c r="EH28" s="49"/>
      <c r="EI28" s="8"/>
      <c r="EM28" s="49"/>
      <c r="EQ28" s="49"/>
      <c r="EU28" s="49"/>
      <c r="EX28" s="3"/>
      <c r="EY28" s="49"/>
      <c r="EZ28" s="8"/>
      <c r="FD28" s="49"/>
      <c r="FH28" s="49"/>
      <c r="FL28" s="49"/>
      <c r="FO28" s="3"/>
      <c r="FP28" s="49"/>
      <c r="FQ28" s="8"/>
      <c r="FU28" s="49"/>
      <c r="FY28" s="49"/>
      <c r="GC28" s="49"/>
      <c r="GF28" s="3"/>
      <c r="GG28" s="49"/>
      <c r="GH28" s="8"/>
      <c r="GL28" s="49"/>
      <c r="GP28" s="49"/>
      <c r="GT28" s="49"/>
      <c r="GW28" s="3"/>
      <c r="GX28" s="49"/>
      <c r="GY28" s="8"/>
      <c r="HC28" s="49"/>
      <c r="HG28" s="49"/>
      <c r="HK28" s="49"/>
      <c r="HN28" s="3"/>
      <c r="HO28" s="49"/>
      <c r="HP28" s="8"/>
      <c r="HT28" s="49"/>
      <c r="HX28" s="49"/>
      <c r="IB28" s="49"/>
      <c r="IE28" s="3"/>
      <c r="IF28" s="49"/>
      <c r="IG28" s="8"/>
      <c r="IK28" s="49"/>
      <c r="IO28" s="49"/>
      <c r="IS28" s="49"/>
      <c r="IV28" s="3"/>
      <c r="IW28" s="49"/>
      <c r="IX28" s="8"/>
    </row>
    <row r="29" spans="3:260" x14ac:dyDescent="0.25">
      <c r="C29" s="66" t="s">
        <v>46</v>
      </c>
      <c r="D29" s="37"/>
      <c r="E29" s="37"/>
      <c r="F29" s="37"/>
      <c r="G29" s="57"/>
      <c r="H29" s="37"/>
      <c r="I29" s="37"/>
      <c r="J29" s="37"/>
      <c r="K29" s="57"/>
      <c r="L29" s="37"/>
      <c r="M29" s="37"/>
      <c r="N29" s="37"/>
      <c r="O29" s="57"/>
      <c r="P29" s="37"/>
      <c r="Q29" s="37"/>
      <c r="R29" s="37"/>
      <c r="S29" s="57"/>
      <c r="T29" s="64"/>
      <c r="U29" s="37"/>
      <c r="V29" s="37"/>
      <c r="W29" s="37"/>
      <c r="X29" s="57"/>
      <c r="Y29" s="37"/>
      <c r="Z29" s="37"/>
      <c r="AA29" s="37"/>
      <c r="AB29" s="57"/>
      <c r="AC29" s="37"/>
      <c r="AD29" s="37"/>
      <c r="AE29" s="37"/>
      <c r="AF29" s="57"/>
      <c r="AG29" s="37"/>
      <c r="AH29" s="37"/>
      <c r="AI29" s="37"/>
      <c r="AJ29" s="57"/>
      <c r="AK29" s="64"/>
      <c r="AL29" s="37"/>
      <c r="AM29" s="37"/>
      <c r="AN29" s="37"/>
      <c r="AO29" s="57"/>
      <c r="AP29" s="37"/>
      <c r="AQ29" s="37"/>
      <c r="AR29" s="37"/>
      <c r="AS29" s="57"/>
      <c r="AT29" s="37"/>
      <c r="AU29" s="37"/>
      <c r="AV29" s="37"/>
      <c r="AW29" s="57"/>
      <c r="AX29" s="37"/>
      <c r="AY29" s="37"/>
      <c r="AZ29" s="37"/>
      <c r="BA29" s="57"/>
      <c r="BB29" s="64"/>
      <c r="BC29" s="36"/>
      <c r="BD29" s="36"/>
      <c r="BE29" s="36"/>
      <c r="BF29" s="57"/>
      <c r="BG29" s="36"/>
      <c r="BH29" s="36"/>
      <c r="BI29" s="36"/>
      <c r="BJ29" s="57"/>
      <c r="BK29" s="36"/>
      <c r="BL29" s="36"/>
      <c r="BM29" s="36"/>
      <c r="BN29" s="57"/>
      <c r="BO29" s="36"/>
      <c r="BP29" s="36"/>
      <c r="BQ29" s="36"/>
      <c r="BR29" s="57"/>
      <c r="BS29" s="64"/>
      <c r="BT29" s="36"/>
      <c r="BU29" s="36"/>
      <c r="BV29" s="36"/>
      <c r="BW29" s="57"/>
      <c r="BX29" s="36"/>
      <c r="BY29" s="36"/>
      <c r="BZ29" s="36"/>
      <c r="CA29" s="57"/>
      <c r="CB29" s="36"/>
      <c r="CC29" s="36"/>
      <c r="CD29" s="36"/>
      <c r="CE29" s="57"/>
      <c r="CF29" s="37">
        <v>37878.666666666664</v>
      </c>
      <c r="CG29" s="37">
        <v>37878.666666666664</v>
      </c>
      <c r="CH29" s="37">
        <v>37878.666666666664</v>
      </c>
      <c r="CI29" s="57">
        <v>113636</v>
      </c>
      <c r="CJ29" s="64">
        <v>113636</v>
      </c>
      <c r="CK29" s="36"/>
      <c r="CL29" s="36"/>
      <c r="CM29" s="36"/>
      <c r="CN29" s="57"/>
      <c r="CO29" s="36"/>
      <c r="CP29" s="36"/>
      <c r="CQ29" s="36"/>
      <c r="CR29" s="57"/>
      <c r="CS29" s="36"/>
      <c r="CT29" s="36"/>
      <c r="CU29" s="36"/>
      <c r="CV29" s="57"/>
      <c r="CW29" s="36"/>
      <c r="CX29" s="36"/>
      <c r="CY29" s="36"/>
      <c r="CZ29" s="57"/>
      <c r="DA29" s="64">
        <v>0</v>
      </c>
      <c r="DB29" s="36"/>
      <c r="DC29" s="36"/>
      <c r="DD29" s="36"/>
      <c r="DE29" s="57"/>
      <c r="DF29" s="36"/>
      <c r="DG29" s="36"/>
      <c r="DH29" s="36"/>
      <c r="DI29" s="57"/>
      <c r="DJ29" s="36"/>
      <c r="DK29" s="36"/>
      <c r="DL29" s="36"/>
      <c r="DM29" s="57"/>
      <c r="DN29" s="36"/>
      <c r="DO29" s="36"/>
      <c r="DP29" s="36"/>
      <c r="DQ29" s="57"/>
      <c r="DR29" s="64">
        <v>0</v>
      </c>
      <c r="DS29" s="36"/>
      <c r="DT29" s="36"/>
      <c r="DU29" s="36"/>
      <c r="DV29" s="57"/>
      <c r="DW29" s="36"/>
      <c r="DX29" s="36"/>
      <c r="DY29" s="36"/>
      <c r="DZ29" s="57"/>
      <c r="EA29" s="36"/>
      <c r="EB29" s="36"/>
      <c r="EC29" s="36"/>
      <c r="ED29" s="57"/>
      <c r="EE29" s="36"/>
      <c r="EF29" s="36"/>
      <c r="EG29" s="36"/>
      <c r="EH29" s="57"/>
      <c r="EI29" s="64">
        <v>0</v>
      </c>
      <c r="EJ29" s="36"/>
      <c r="EK29" s="36"/>
      <c r="EL29" s="36"/>
      <c r="EM29" s="57"/>
      <c r="EN29" s="36"/>
      <c r="EO29" s="36"/>
      <c r="EP29" s="36"/>
      <c r="EQ29" s="57"/>
      <c r="ER29" s="36"/>
      <c r="ES29" s="36"/>
      <c r="ET29" s="36"/>
      <c r="EU29" s="57"/>
      <c r="EV29" s="36"/>
      <c r="EW29" s="36"/>
      <c r="EX29" s="36"/>
      <c r="EY29" s="57"/>
      <c r="EZ29" s="64">
        <v>0</v>
      </c>
      <c r="FA29" s="36"/>
      <c r="FB29" s="36"/>
      <c r="FC29" s="36"/>
      <c r="FD29" s="57"/>
      <c r="FE29" s="36"/>
      <c r="FF29" s="36"/>
      <c r="FG29" s="36"/>
      <c r="FH29" s="57"/>
      <c r="FI29" s="36"/>
      <c r="FJ29" s="36"/>
      <c r="FK29" s="36"/>
      <c r="FL29" s="57"/>
      <c r="FM29" s="36"/>
      <c r="FN29" s="36"/>
      <c r="FO29" s="36"/>
      <c r="FP29" s="57">
        <v>0</v>
      </c>
      <c r="FQ29" s="64">
        <v>0</v>
      </c>
      <c r="FR29" s="36"/>
      <c r="FS29" s="36"/>
      <c r="FT29" s="36"/>
      <c r="FU29" s="57"/>
      <c r="FV29" s="36"/>
      <c r="FW29" s="36"/>
      <c r="FX29" s="36"/>
      <c r="FY29" s="57"/>
      <c r="FZ29" s="36"/>
      <c r="GA29" s="36"/>
      <c r="GB29" s="36"/>
      <c r="GC29" s="57"/>
      <c r="GD29" s="36"/>
      <c r="GE29" s="36"/>
      <c r="GF29" s="36"/>
      <c r="GG29" s="57"/>
      <c r="GH29" s="64">
        <v>0</v>
      </c>
      <c r="GI29" s="36"/>
      <c r="GJ29" s="36"/>
      <c r="GK29" s="36"/>
      <c r="GL29" s="57"/>
      <c r="GM29" s="36"/>
      <c r="GN29" s="36"/>
      <c r="GO29" s="36"/>
      <c r="GP29" s="57"/>
      <c r="GQ29" s="36"/>
      <c r="GR29" s="36"/>
      <c r="GS29" s="36"/>
      <c r="GT29" s="57"/>
      <c r="GU29" s="36"/>
      <c r="GV29" s="36"/>
      <c r="GW29" s="36"/>
      <c r="GX29" s="57"/>
      <c r="GY29" s="64">
        <v>0</v>
      </c>
      <c r="GZ29" s="36"/>
      <c r="HA29" s="36"/>
      <c r="HB29" s="36"/>
      <c r="HC29" s="57"/>
      <c r="HD29" s="36"/>
      <c r="HE29" s="36"/>
      <c r="HF29" s="36"/>
      <c r="HG29" s="57"/>
      <c r="HH29" s="36"/>
      <c r="HI29" s="36"/>
      <c r="HJ29" s="36"/>
      <c r="HK29" s="57"/>
      <c r="HL29" s="36"/>
      <c r="HM29" s="36"/>
      <c r="HN29" s="36"/>
      <c r="HO29" s="57"/>
      <c r="HP29" s="64">
        <v>0</v>
      </c>
      <c r="HQ29" s="36"/>
      <c r="HR29" s="36"/>
      <c r="HS29" s="36"/>
      <c r="HT29" s="57"/>
      <c r="HU29" s="36"/>
      <c r="HV29" s="36"/>
      <c r="HW29" s="36"/>
      <c r="HX29" s="57"/>
      <c r="HY29" s="36"/>
      <c r="HZ29" s="36"/>
      <c r="IA29" s="36"/>
      <c r="IB29" s="57"/>
      <c r="IC29" s="36"/>
      <c r="ID29" s="36"/>
      <c r="IE29" s="36"/>
      <c r="IF29" s="57">
        <v>0</v>
      </c>
      <c r="IG29" s="64">
        <v>0</v>
      </c>
      <c r="IH29" s="36"/>
      <c r="II29" s="36"/>
      <c r="IJ29" s="36"/>
      <c r="IK29" s="57"/>
      <c r="IL29" s="36"/>
      <c r="IM29" s="36"/>
      <c r="IN29" s="36"/>
      <c r="IO29" s="57"/>
      <c r="IP29" s="36"/>
      <c r="IQ29" s="36"/>
      <c r="IR29" s="36"/>
      <c r="IS29" s="57"/>
      <c r="IT29" s="36"/>
      <c r="IU29" s="36"/>
      <c r="IV29" s="36"/>
      <c r="IW29" s="57">
        <v>0</v>
      </c>
      <c r="IX29" s="64">
        <v>0</v>
      </c>
      <c r="IY29" s="36"/>
      <c r="IZ29" s="36"/>
    </row>
    <row r="30" spans="3:260" x14ac:dyDescent="0.25">
      <c r="C30" t="s">
        <v>13</v>
      </c>
      <c r="G30" s="49">
        <v>0</v>
      </c>
      <c r="J30" s="3">
        <v>61859</v>
      </c>
      <c r="K30" s="49">
        <v>61859</v>
      </c>
      <c r="O30" s="49">
        <v>0</v>
      </c>
      <c r="Q30" s="2">
        <v>61859</v>
      </c>
      <c r="S30" s="49">
        <v>61859</v>
      </c>
      <c r="T30" s="8">
        <v>123718</v>
      </c>
      <c r="X30" s="49">
        <v>0</v>
      </c>
      <c r="AA30" s="2">
        <v>59017</v>
      </c>
      <c r="AB30" s="49">
        <v>59017</v>
      </c>
      <c r="AC30" s="2"/>
      <c r="AD30" s="2"/>
      <c r="AE30" s="2"/>
      <c r="AF30" s="49">
        <v>0</v>
      </c>
      <c r="AG30" s="2"/>
      <c r="AH30" s="2">
        <v>59017</v>
      </c>
      <c r="AJ30" s="49">
        <v>59017</v>
      </c>
      <c r="AK30" s="8">
        <v>118034</v>
      </c>
      <c r="AO30" s="49">
        <v>0</v>
      </c>
      <c r="AR30" s="2">
        <v>61417</v>
      </c>
      <c r="AS30" s="49">
        <v>61417</v>
      </c>
      <c r="AT30" s="2"/>
      <c r="AU30" s="2"/>
      <c r="AV30" s="2"/>
      <c r="AW30" s="49">
        <v>0</v>
      </c>
      <c r="AX30" s="2"/>
      <c r="AY30" s="2">
        <v>61417</v>
      </c>
      <c r="BA30" s="49">
        <v>61417</v>
      </c>
      <c r="BB30" s="8">
        <v>122834</v>
      </c>
      <c r="BF30" s="49">
        <v>0</v>
      </c>
      <c r="BI30" s="2">
        <v>63865.5</v>
      </c>
      <c r="BJ30" s="49">
        <v>63865.5</v>
      </c>
      <c r="BK30" s="2"/>
      <c r="BL30" s="2"/>
      <c r="BM30" s="2"/>
      <c r="BN30" s="49">
        <v>0</v>
      </c>
      <c r="BO30" s="2"/>
      <c r="BP30" s="2">
        <v>63865.5</v>
      </c>
      <c r="BR30" s="49">
        <v>63865.5</v>
      </c>
      <c r="BS30" s="8">
        <v>127731</v>
      </c>
      <c r="BW30" s="49">
        <v>0</v>
      </c>
      <c r="BZ30" s="2">
        <v>66363</v>
      </c>
      <c r="CA30" s="49">
        <v>66363</v>
      </c>
      <c r="CB30" s="2"/>
      <c r="CC30" s="2"/>
      <c r="CD30" s="2"/>
      <c r="CE30" s="49">
        <v>0</v>
      </c>
      <c r="CF30" s="2"/>
      <c r="CG30" s="2">
        <v>66363</v>
      </c>
      <c r="CI30" s="49">
        <v>66363</v>
      </c>
      <c r="CJ30" s="8">
        <v>132726</v>
      </c>
      <c r="CN30" s="49">
        <v>0</v>
      </c>
      <c r="CQ30" s="2">
        <v>71751.5</v>
      </c>
      <c r="CR30" s="49">
        <v>71751.5</v>
      </c>
      <c r="CS30" s="2"/>
      <c r="CT30" s="2"/>
      <c r="CU30" s="2"/>
      <c r="CV30" s="49">
        <v>0</v>
      </c>
      <c r="CW30" s="2"/>
      <c r="CX30" s="2">
        <v>71751.5</v>
      </c>
      <c r="CZ30" s="49">
        <v>71751.5</v>
      </c>
      <c r="DA30" s="8">
        <v>143503</v>
      </c>
      <c r="DE30" s="49">
        <v>0</v>
      </c>
      <c r="DH30" s="2">
        <v>74350</v>
      </c>
      <c r="DI30" s="49">
        <v>74350</v>
      </c>
      <c r="DJ30" s="2"/>
      <c r="DK30" s="2"/>
      <c r="DL30" s="2"/>
      <c r="DM30" s="49">
        <v>0</v>
      </c>
      <c r="DN30" s="2"/>
      <c r="DO30" s="2">
        <v>74350</v>
      </c>
      <c r="DQ30" s="49">
        <v>74350</v>
      </c>
      <c r="DR30" s="8">
        <v>148700</v>
      </c>
      <c r="DV30" s="49">
        <v>0</v>
      </c>
      <c r="DY30" s="2">
        <v>76559.5</v>
      </c>
      <c r="DZ30" s="49">
        <v>76559.5</v>
      </c>
      <c r="EA30" s="2"/>
      <c r="EB30" s="2"/>
      <c r="EC30" s="2"/>
      <c r="ED30" s="49">
        <v>0</v>
      </c>
      <c r="EE30" s="2"/>
      <c r="EF30" s="2">
        <v>76559.5</v>
      </c>
      <c r="EH30" s="49">
        <v>76559.5</v>
      </c>
      <c r="EI30" s="8">
        <v>153119</v>
      </c>
      <c r="EM30" s="49">
        <v>0</v>
      </c>
      <c r="EP30" s="2">
        <v>78288</v>
      </c>
      <c r="EQ30" s="49">
        <v>78288</v>
      </c>
      <c r="ER30" s="2"/>
      <c r="ES30" s="2"/>
      <c r="ET30" s="2"/>
      <c r="EU30" s="49">
        <v>0</v>
      </c>
      <c r="EV30" s="2"/>
      <c r="EW30" s="2">
        <v>78288</v>
      </c>
      <c r="EY30" s="49">
        <v>78288</v>
      </c>
      <c r="EZ30" s="8">
        <v>156576</v>
      </c>
      <c r="FD30" s="49">
        <v>0</v>
      </c>
      <c r="FG30" s="2">
        <v>80051.5</v>
      </c>
      <c r="FH30" s="49">
        <v>80051.5</v>
      </c>
      <c r="FI30" s="2"/>
      <c r="FJ30" s="2"/>
      <c r="FK30" s="2"/>
      <c r="FL30" s="49">
        <v>0</v>
      </c>
      <c r="FM30" s="2"/>
      <c r="FN30" s="2">
        <v>80051.5</v>
      </c>
      <c r="FP30" s="49">
        <v>80051.5</v>
      </c>
      <c r="FQ30" s="8">
        <v>160103</v>
      </c>
      <c r="FU30" s="49">
        <v>0</v>
      </c>
      <c r="FX30" s="2">
        <v>81850</v>
      </c>
      <c r="FY30" s="49">
        <v>81850</v>
      </c>
      <c r="FZ30" s="2"/>
      <c r="GA30" s="2"/>
      <c r="GB30" s="2"/>
      <c r="GC30" s="49">
        <v>0</v>
      </c>
      <c r="GD30" s="2"/>
      <c r="GE30" s="2">
        <v>81850</v>
      </c>
      <c r="GG30" s="49">
        <v>81850</v>
      </c>
      <c r="GH30" s="8">
        <v>163700</v>
      </c>
      <c r="GL30" s="49">
        <v>0</v>
      </c>
      <c r="GO30" s="2">
        <v>83684.5</v>
      </c>
      <c r="GP30" s="49">
        <v>83684.5</v>
      </c>
      <c r="GQ30" s="2"/>
      <c r="GR30" s="2"/>
      <c r="GS30" s="2"/>
      <c r="GT30" s="49">
        <v>0</v>
      </c>
      <c r="GU30" s="2"/>
      <c r="GV30" s="2">
        <v>83684.5</v>
      </c>
      <c r="GX30" s="49">
        <v>83684.5</v>
      </c>
      <c r="GY30" s="8">
        <v>167369</v>
      </c>
      <c r="HC30" s="49">
        <v>0</v>
      </c>
      <c r="HF30" s="2">
        <v>85555.5</v>
      </c>
      <c r="HG30" s="49">
        <v>85555.5</v>
      </c>
      <c r="HH30" s="2"/>
      <c r="HI30" s="2"/>
      <c r="HJ30" s="2"/>
      <c r="HK30" s="49">
        <v>0</v>
      </c>
      <c r="HL30" s="2"/>
      <c r="HM30" s="2">
        <v>85555.5</v>
      </c>
      <c r="HO30" s="49">
        <v>85555.5</v>
      </c>
      <c r="HP30" s="8">
        <v>171111</v>
      </c>
      <c r="HT30" s="49">
        <v>0</v>
      </c>
      <c r="HW30" s="2">
        <v>87464</v>
      </c>
      <c r="HX30" s="49">
        <v>87464</v>
      </c>
      <c r="HY30" s="2"/>
      <c r="HZ30" s="2"/>
      <c r="IA30" s="2"/>
      <c r="IB30" s="49">
        <v>0</v>
      </c>
      <c r="IC30" s="2"/>
      <c r="ID30" s="2">
        <v>87464</v>
      </c>
      <c r="IF30" s="49">
        <v>87464</v>
      </c>
      <c r="IG30" s="8">
        <v>174928</v>
      </c>
      <c r="IK30" s="49">
        <v>0</v>
      </c>
      <c r="IN30" s="2">
        <v>89411</v>
      </c>
      <c r="IO30" s="49">
        <v>89411</v>
      </c>
      <c r="IP30" s="2"/>
      <c r="IQ30" s="2"/>
      <c r="IR30" s="2"/>
      <c r="IS30" s="49">
        <v>0</v>
      </c>
      <c r="IT30" s="2"/>
      <c r="IU30" s="2">
        <v>89411</v>
      </c>
      <c r="IW30" s="49">
        <v>89411</v>
      </c>
      <c r="IX30" s="8">
        <v>178822</v>
      </c>
    </row>
    <row r="31" spans="3:260" x14ac:dyDescent="0.25">
      <c r="D31" s="5">
        <v>32980</v>
      </c>
      <c r="E31" s="5">
        <v>54679.32</v>
      </c>
      <c r="F31" s="5">
        <v>68480</v>
      </c>
      <c r="G31" s="50">
        <v>156139.32</v>
      </c>
      <c r="H31" s="5">
        <v>85449.32</v>
      </c>
      <c r="I31" s="5">
        <v>39135</v>
      </c>
      <c r="J31" s="5">
        <v>131743.32</v>
      </c>
      <c r="K31" s="50">
        <v>256327.64</v>
      </c>
      <c r="L31" s="5">
        <v>42265</v>
      </c>
      <c r="M31" s="5">
        <v>90414.32</v>
      </c>
      <c r="N31" s="5">
        <v>66250</v>
      </c>
      <c r="O31" s="50">
        <v>198929.32</v>
      </c>
      <c r="P31" s="5">
        <v>58399.32</v>
      </c>
      <c r="Q31" s="5">
        <v>95589</v>
      </c>
      <c r="R31" s="5">
        <v>152053.32</v>
      </c>
      <c r="S31" s="50">
        <v>306041.64</v>
      </c>
      <c r="T31" s="9">
        <v>917437.91999999993</v>
      </c>
      <c r="U31" s="5">
        <v>34659.599999999999</v>
      </c>
      <c r="V31" s="5">
        <v>36103.919999999998</v>
      </c>
      <c r="W31" s="5">
        <v>60924.600000000006</v>
      </c>
      <c r="X31" s="50">
        <v>131688.12</v>
      </c>
      <c r="Y31" s="5">
        <v>87124.319999999992</v>
      </c>
      <c r="Z31" s="5">
        <v>39917.699999999997</v>
      </c>
      <c r="AA31" s="5">
        <v>130265.02</v>
      </c>
      <c r="AB31" s="50">
        <v>257307.04</v>
      </c>
      <c r="AC31" s="5">
        <v>43110.3</v>
      </c>
      <c r="AD31" s="5">
        <v>71788.62</v>
      </c>
      <c r="AE31" s="5">
        <v>67575</v>
      </c>
      <c r="AF31" s="50">
        <v>182473.92</v>
      </c>
      <c r="AG31" s="5">
        <v>59533.320000000007</v>
      </c>
      <c r="AH31" s="5">
        <v>93421.6</v>
      </c>
      <c r="AI31" s="5">
        <v>146846.52000000002</v>
      </c>
      <c r="AJ31" s="50">
        <v>299801.44</v>
      </c>
      <c r="AK31" s="9">
        <v>871270.52</v>
      </c>
      <c r="AL31" s="5">
        <v>35352.792000000001</v>
      </c>
      <c r="AM31" s="5">
        <v>36381.278400000003</v>
      </c>
      <c r="AN31" s="5">
        <v>61898.292000000001</v>
      </c>
      <c r="AO31" s="50">
        <v>133632.36239999998</v>
      </c>
      <c r="AP31" s="5">
        <v>88422.0864</v>
      </c>
      <c r="AQ31" s="5">
        <v>40471.254000000001</v>
      </c>
      <c r="AR31" s="5">
        <v>133645.2604</v>
      </c>
      <c r="AS31" s="50">
        <v>262538.60080000001</v>
      </c>
      <c r="AT31" s="5">
        <v>43727.705999999998</v>
      </c>
      <c r="AU31" s="5">
        <v>72779.67240000001</v>
      </c>
      <c r="AV31" s="5">
        <v>68681.700000000012</v>
      </c>
      <c r="AW31" s="50">
        <v>185189.0784</v>
      </c>
      <c r="AX31" s="5">
        <v>60279.2664</v>
      </c>
      <c r="AY31" s="5">
        <v>96264.891999999993</v>
      </c>
      <c r="AZ31" s="5">
        <v>141560.53039999999</v>
      </c>
      <c r="BA31" s="50">
        <v>298104.6888</v>
      </c>
      <c r="BB31" s="9">
        <v>879464.7304</v>
      </c>
      <c r="BC31" s="5">
        <v>35810.151840000006</v>
      </c>
      <c r="BD31" s="5">
        <v>37108.903967999999</v>
      </c>
      <c r="BE31" s="5">
        <v>63136.257839999998</v>
      </c>
      <c r="BF31" s="50">
        <v>136055.31364800001</v>
      </c>
      <c r="BG31" s="5">
        <v>90190.528128000005</v>
      </c>
      <c r="BH31" s="5">
        <v>41280.679080000002</v>
      </c>
      <c r="BI31" s="5">
        <v>137538.32560799998</v>
      </c>
      <c r="BJ31" s="50">
        <v>269009.53281600005</v>
      </c>
      <c r="BK31" s="5">
        <v>44602.260120000006</v>
      </c>
      <c r="BL31" s="5">
        <v>74235.26584800001</v>
      </c>
      <c r="BM31" s="5">
        <v>70055.334000000003</v>
      </c>
      <c r="BN31" s="50">
        <v>188892.859968</v>
      </c>
      <c r="BO31" s="5">
        <v>61484.851728000001</v>
      </c>
      <c r="BP31" s="5">
        <v>99410.34984000001</v>
      </c>
      <c r="BQ31" s="5">
        <v>136166.22100800002</v>
      </c>
      <c r="BR31" s="50">
        <v>297061.42257599998</v>
      </c>
      <c r="BS31" s="9">
        <v>891019.12900800002</v>
      </c>
      <c r="BT31" s="5">
        <v>36526.354876800004</v>
      </c>
      <c r="BU31" s="5">
        <v>37851.082047360003</v>
      </c>
      <c r="BV31" s="5">
        <v>64398.982996800005</v>
      </c>
      <c r="BW31" s="50">
        <v>138776.41992096</v>
      </c>
      <c r="BX31" s="5">
        <v>91994.338690560005</v>
      </c>
      <c r="BY31" s="5">
        <v>42106.292661600004</v>
      </c>
      <c r="BZ31" s="5">
        <v>141509.28212016</v>
      </c>
      <c r="CA31" s="50">
        <v>275609.91347232001</v>
      </c>
      <c r="CB31" s="5">
        <v>45494.305322400003</v>
      </c>
      <c r="CC31" s="5">
        <v>75719.971164960007</v>
      </c>
      <c r="CD31" s="5">
        <v>71456.440680000014</v>
      </c>
      <c r="CE31" s="50">
        <v>192670.71716736001</v>
      </c>
      <c r="CF31" s="5">
        <v>100593.21542922666</v>
      </c>
      <c r="CG31" s="5">
        <v>140497.41350346667</v>
      </c>
      <c r="CH31" s="5">
        <v>168541.91209482666</v>
      </c>
      <c r="CI31" s="50">
        <v>409632.54102752003</v>
      </c>
      <c r="CJ31" s="9">
        <v>1016689.59158816</v>
      </c>
      <c r="CK31" s="5">
        <v>37256.881974336007</v>
      </c>
      <c r="CL31" s="5">
        <v>38608.103688307208</v>
      </c>
      <c r="CM31" s="5">
        <v>65686.96265673601</v>
      </c>
      <c r="CN31" s="50">
        <v>141551.94831937921</v>
      </c>
      <c r="CO31" s="5">
        <v>93834.225464371208</v>
      </c>
      <c r="CP31" s="5">
        <v>42948.41851483201</v>
      </c>
      <c r="CQ31" s="5">
        <v>148400.70776256319</v>
      </c>
      <c r="CR31" s="50">
        <v>285183.35174176644</v>
      </c>
      <c r="CS31" s="5">
        <v>46404.191428848004</v>
      </c>
      <c r="CT31" s="5">
        <v>77234.370588259204</v>
      </c>
      <c r="CU31" s="5">
        <v>72885.569493600007</v>
      </c>
      <c r="CV31" s="50">
        <v>196524.13151070723</v>
      </c>
      <c r="CW31" s="5">
        <v>63968.839737811213</v>
      </c>
      <c r="CX31" s="5">
        <v>108732.361773536</v>
      </c>
      <c r="CY31" s="5">
        <v>125049.27033672322</v>
      </c>
      <c r="CZ31" s="50">
        <v>297750.47184807039</v>
      </c>
      <c r="DA31" s="9">
        <v>921009.90341992327</v>
      </c>
      <c r="DB31" s="5">
        <v>38002.019613822726</v>
      </c>
      <c r="DC31" s="5">
        <v>39380.265762073352</v>
      </c>
      <c r="DD31" s="5">
        <v>67000.701909870724</v>
      </c>
      <c r="DE31" s="50">
        <v>144382.98728576681</v>
      </c>
      <c r="DF31" s="5">
        <v>95710.90997365865</v>
      </c>
      <c r="DG31" s="5">
        <v>43807.386885128646</v>
      </c>
      <c r="DH31" s="5">
        <v>152532.19191781449</v>
      </c>
      <c r="DI31" s="50">
        <v>292050.48877660173</v>
      </c>
      <c r="DJ31" s="5">
        <v>47332.275257424975</v>
      </c>
      <c r="DK31" s="5">
        <v>78779.058000024394</v>
      </c>
      <c r="DL31" s="5">
        <v>74343.280883472005</v>
      </c>
      <c r="DM31" s="50">
        <v>200454.61414092133</v>
      </c>
      <c r="DN31" s="5">
        <v>65248.216532567429</v>
      </c>
      <c r="DO31" s="5">
        <v>112070.47900900673</v>
      </c>
      <c r="DP31" s="5">
        <v>119320.97574345767</v>
      </c>
      <c r="DQ31" s="50">
        <v>296639.67128503183</v>
      </c>
      <c r="DR31" s="9">
        <v>933527.76148832182</v>
      </c>
      <c r="DS31" s="5">
        <v>38762.060006099178</v>
      </c>
      <c r="DT31" s="5">
        <v>40167.87107731482</v>
      </c>
      <c r="DU31" s="5">
        <v>68340.715948068144</v>
      </c>
      <c r="DV31" s="50">
        <v>147270.64703148213</v>
      </c>
      <c r="DW31" s="5">
        <v>97625.128173131801</v>
      </c>
      <c r="DX31" s="5">
        <v>44683.534622831219</v>
      </c>
      <c r="DY31" s="5">
        <v>156305.33575617077</v>
      </c>
      <c r="DZ31" s="50">
        <v>298613.99855213379</v>
      </c>
      <c r="EA31" s="5">
        <v>48278.920762573471</v>
      </c>
      <c r="EB31" s="5">
        <v>80354.639160024875</v>
      </c>
      <c r="EC31" s="5">
        <v>75830.146501141455</v>
      </c>
      <c r="ED31" s="50">
        <v>204463.70642373979</v>
      </c>
      <c r="EE31" s="5">
        <v>66553.180863218775</v>
      </c>
      <c r="EF31" s="5">
        <v>115034.38858918686</v>
      </c>
      <c r="EG31" s="5">
        <v>117008.05525832683</v>
      </c>
      <c r="EH31" s="50">
        <v>298595.62471073249</v>
      </c>
      <c r="EI31" s="9">
        <v>948943.97671808815</v>
      </c>
      <c r="EJ31" s="5">
        <v>39537.301206221164</v>
      </c>
      <c r="EK31" s="5">
        <v>40971.228498861114</v>
      </c>
      <c r="EL31" s="5">
        <v>69707.530267029506</v>
      </c>
      <c r="EM31" s="50">
        <v>150216.05997211178</v>
      </c>
      <c r="EN31" s="5">
        <v>99577.630736594452</v>
      </c>
      <c r="EO31" s="5">
        <v>45577.205315287851</v>
      </c>
      <c r="EP31" s="5">
        <v>159628.7524712942</v>
      </c>
      <c r="EQ31" s="50">
        <v>304783.5885231765</v>
      </c>
      <c r="ER31" s="5">
        <v>49244.499177824939</v>
      </c>
      <c r="ES31" s="5">
        <v>81961.731943225386</v>
      </c>
      <c r="ET31" s="5">
        <v>77346.74943116428</v>
      </c>
      <c r="EU31" s="50">
        <v>208552.98055221461</v>
      </c>
      <c r="EV31" s="5">
        <v>67884.244480483161</v>
      </c>
      <c r="EW31" s="5">
        <v>117532.3863609706</v>
      </c>
      <c r="EX31" s="5">
        <v>118848.21636349337</v>
      </c>
      <c r="EY31" s="50">
        <v>304264.84720494715</v>
      </c>
      <c r="EZ31" s="9">
        <v>967817.47625245003</v>
      </c>
      <c r="FA31" s="5">
        <v>40328.04723034559</v>
      </c>
      <c r="FB31" s="5">
        <v>41790.653068838335</v>
      </c>
      <c r="FC31" s="5">
        <v>71101.680872370096</v>
      </c>
      <c r="FD31" s="50">
        <v>153220.38117155404</v>
      </c>
      <c r="FE31" s="5">
        <v>101569.18335132634</v>
      </c>
      <c r="FF31" s="5">
        <v>46488.749421593602</v>
      </c>
      <c r="FG31" s="5">
        <v>163019.06752072007</v>
      </c>
      <c r="FH31" s="50">
        <v>311077.00029364001</v>
      </c>
      <c r="FI31" s="5">
        <v>50229.389161381434</v>
      </c>
      <c r="FJ31" s="5">
        <v>83600.966582089895</v>
      </c>
      <c r="FK31" s="5">
        <v>78893.684419787562</v>
      </c>
      <c r="FL31" s="50">
        <v>212724.04016325891</v>
      </c>
      <c r="FM31" s="5">
        <v>69241.92937009281</v>
      </c>
      <c r="FN31" s="5">
        <v>120080.77408819001</v>
      </c>
      <c r="FO31" s="5">
        <v>120725.18069076324</v>
      </c>
      <c r="FP31" s="50">
        <v>310047.88414904609</v>
      </c>
      <c r="FQ31" s="9">
        <v>987069.30577749899</v>
      </c>
      <c r="FR31" s="5">
        <v>41134.608174952496</v>
      </c>
      <c r="FS31" s="5">
        <v>42626.4661302151</v>
      </c>
      <c r="FT31" s="5">
        <v>72523.714489817503</v>
      </c>
      <c r="FU31" s="50">
        <v>156284.7887949851</v>
      </c>
      <c r="FV31" s="5">
        <v>103600.56701835287</v>
      </c>
      <c r="FW31" s="5">
        <v>47418.524410025471</v>
      </c>
      <c r="FX31" s="5">
        <v>166476.91887113446</v>
      </c>
      <c r="FY31" s="50">
        <v>317496.01029951283</v>
      </c>
      <c r="FZ31" s="5">
        <v>51233.976944609065</v>
      </c>
      <c r="GA31" s="5">
        <v>85272.985913731682</v>
      </c>
      <c r="GB31" s="5">
        <v>80471.558108183322</v>
      </c>
      <c r="GC31" s="50">
        <v>216978.52096652408</v>
      </c>
      <c r="GD31" s="5">
        <v>70626.767957494681</v>
      </c>
      <c r="GE31" s="5">
        <v>122679.85956995381</v>
      </c>
      <c r="GF31" s="5">
        <v>122639.68430457851</v>
      </c>
      <c r="GG31" s="50">
        <v>315946.31183202699</v>
      </c>
      <c r="GH31" s="9">
        <v>1006705.631893049</v>
      </c>
      <c r="GI31" s="5">
        <v>41957.300338451547</v>
      </c>
      <c r="GJ31" s="5">
        <v>43478.995452819407</v>
      </c>
      <c r="GK31" s="5">
        <v>73974.188779613847</v>
      </c>
      <c r="GL31" s="50">
        <v>159410.48457088479</v>
      </c>
      <c r="GM31" s="5">
        <v>105672.57835871993</v>
      </c>
      <c r="GN31" s="5">
        <v>48366.894898225975</v>
      </c>
      <c r="GO31" s="5">
        <v>170003.95724855716</v>
      </c>
      <c r="GP31" s="50">
        <v>324043.43050550309</v>
      </c>
      <c r="GQ31" s="5">
        <v>52258.65648350124</v>
      </c>
      <c r="GR31" s="5">
        <v>86978.445632006318</v>
      </c>
      <c r="GS31" s="5">
        <v>82080.989270346981</v>
      </c>
      <c r="GT31" s="50">
        <v>221318.09138585452</v>
      </c>
      <c r="GU31" s="5">
        <v>72039.303316644568</v>
      </c>
      <c r="GV31" s="5">
        <v>125330.95676135288</v>
      </c>
      <c r="GW31" s="5">
        <v>124592.47799067007</v>
      </c>
      <c r="GX31" s="50">
        <v>321962.73806866753</v>
      </c>
      <c r="GY31" s="9">
        <v>1026734.7445309099</v>
      </c>
      <c r="GZ31" s="5">
        <v>42796.446345220582</v>
      </c>
      <c r="HA31" s="5">
        <v>44348.575361875788</v>
      </c>
      <c r="HB31" s="5">
        <v>75453.672555206125</v>
      </c>
      <c r="HC31" s="50">
        <v>162598.69426230248</v>
      </c>
      <c r="HD31" s="5">
        <v>107786.02992589433</v>
      </c>
      <c r="HE31" s="5">
        <v>49334.232796190496</v>
      </c>
      <c r="HF31" s="5">
        <v>173601.34639352831</v>
      </c>
      <c r="HG31" s="50">
        <v>330721.60911561316</v>
      </c>
      <c r="HH31" s="5">
        <v>53303.82961317127</v>
      </c>
      <c r="HI31" s="5">
        <v>88718.014544646445</v>
      </c>
      <c r="HJ31" s="5">
        <v>83722.609055753928</v>
      </c>
      <c r="HK31" s="50">
        <v>225744.45321357163</v>
      </c>
      <c r="HL31" s="5">
        <v>73480.089382977458</v>
      </c>
      <c r="HM31" s="5">
        <v>128034.88589657994</v>
      </c>
      <c r="HN31" s="5">
        <v>126584.32755048349</v>
      </c>
      <c r="HO31" s="50">
        <v>328099.30283004086</v>
      </c>
      <c r="HP31" s="9">
        <v>1047164.0594215281</v>
      </c>
      <c r="HQ31" s="5">
        <v>43652.375272124991</v>
      </c>
      <c r="HR31" s="5">
        <v>45235.546869113306</v>
      </c>
      <c r="HS31" s="5">
        <v>76962.746006310263</v>
      </c>
      <c r="HT31" s="50">
        <v>165850.66814754857</v>
      </c>
      <c r="HU31" s="5">
        <v>109941.75052441221</v>
      </c>
      <c r="HV31" s="5">
        <v>50320.917452114314</v>
      </c>
      <c r="HW31" s="5">
        <v>177270.76332139887</v>
      </c>
      <c r="HX31" s="50">
        <v>337533.43129792542</v>
      </c>
      <c r="HY31" s="5">
        <v>54369.906205434701</v>
      </c>
      <c r="HZ31" s="5">
        <v>90492.374835539376</v>
      </c>
      <c r="IA31" s="5">
        <v>85397.061236869005</v>
      </c>
      <c r="IB31" s="50">
        <v>230259.3422778431</v>
      </c>
      <c r="IC31" s="5">
        <v>74949.691170637016</v>
      </c>
      <c r="ID31" s="5">
        <v>130792.97361451155</v>
      </c>
      <c r="IE31" s="5">
        <v>128616.01410149314</v>
      </c>
      <c r="IF31" s="50">
        <v>334358.67888664169</v>
      </c>
      <c r="IG31" s="9">
        <v>1068002.1206099587</v>
      </c>
      <c r="IH31" s="5">
        <v>44525.422777567495</v>
      </c>
      <c r="II31" s="5">
        <v>46140.257806495574</v>
      </c>
      <c r="IJ31" s="5">
        <v>78502.000926436463</v>
      </c>
      <c r="IK31" s="50">
        <v>169167.68151049953</v>
      </c>
      <c r="IL31" s="5">
        <v>112140.58553490046</v>
      </c>
      <c r="IM31" s="5">
        <v>51327.335801156602</v>
      </c>
      <c r="IN31" s="5">
        <v>181013.89858782684</v>
      </c>
      <c r="IO31" s="50">
        <v>344481.81992388394</v>
      </c>
      <c r="IP31" s="5">
        <v>55457.304329543389</v>
      </c>
      <c r="IQ31" s="5">
        <v>92302.222332250167</v>
      </c>
      <c r="IR31" s="5">
        <v>87105.002461606389</v>
      </c>
      <c r="IS31" s="50">
        <v>234864.52912339993</v>
      </c>
      <c r="IT31" s="5">
        <v>76448.684994049749</v>
      </c>
      <c r="IU31" s="5">
        <v>133606.55308680178</v>
      </c>
      <c r="IV31" s="5">
        <v>130688.33438352302</v>
      </c>
      <c r="IW31" s="50">
        <v>340743.57246437453</v>
      </c>
      <c r="IX31" s="9">
        <v>1089257.6030221579</v>
      </c>
    </row>
    <row r="32" spans="3:260" ht="30" x14ac:dyDescent="0.25">
      <c r="C32" s="70" t="s">
        <v>66</v>
      </c>
      <c r="D32" s="4">
        <v>-26730</v>
      </c>
      <c r="E32" s="4">
        <v>-48429.32</v>
      </c>
      <c r="F32" s="4">
        <v>-62230</v>
      </c>
      <c r="G32" s="51">
        <v>-137389.32</v>
      </c>
      <c r="H32" s="4">
        <v>36190.679999999993</v>
      </c>
      <c r="I32" s="4">
        <v>94115</v>
      </c>
      <c r="J32" s="4">
        <v>72006.679999999993</v>
      </c>
      <c r="K32" s="51">
        <v>202312.36</v>
      </c>
      <c r="L32" s="4">
        <v>152485</v>
      </c>
      <c r="M32" s="4">
        <v>128325.68</v>
      </c>
      <c r="N32" s="4">
        <v>100200</v>
      </c>
      <c r="O32" s="51">
        <v>381010.68</v>
      </c>
      <c r="P32" s="4">
        <v>44650.68</v>
      </c>
      <c r="Q32" s="4">
        <v>-73339</v>
      </c>
      <c r="R32" s="4">
        <v>-124803.32</v>
      </c>
      <c r="S32" s="51">
        <v>-153491.64000000001</v>
      </c>
      <c r="T32" s="10"/>
      <c r="U32" s="4">
        <v>-5864.5999999999985</v>
      </c>
      <c r="V32" s="4">
        <v>-12408.919999999998</v>
      </c>
      <c r="W32" s="4">
        <v>-26519.600000000006</v>
      </c>
      <c r="X32" s="51">
        <v>-44793.120000000003</v>
      </c>
      <c r="Y32" s="4">
        <v>37948.48000000001</v>
      </c>
      <c r="Z32" s="4">
        <v>96997.3</v>
      </c>
      <c r="AA32" s="4">
        <v>78559.98</v>
      </c>
      <c r="AB32" s="51">
        <v>213505.76</v>
      </c>
      <c r="AC32" s="4">
        <v>156534.70000000001</v>
      </c>
      <c r="AD32" s="4">
        <v>152326.18</v>
      </c>
      <c r="AE32" s="4">
        <v>103204</v>
      </c>
      <c r="AF32" s="51">
        <v>412064.88</v>
      </c>
      <c r="AG32" s="4">
        <v>46577.679999999993</v>
      </c>
      <c r="AH32" s="4">
        <v>-69726.600000000006</v>
      </c>
      <c r="AI32" s="4">
        <v>-118051.52000000002</v>
      </c>
      <c r="AJ32" s="51">
        <v>-141200.44000000003</v>
      </c>
      <c r="AK32" s="10"/>
      <c r="AL32" s="4">
        <v>-6001.8919999999998</v>
      </c>
      <c r="AM32" s="4">
        <v>-12232.378400000001</v>
      </c>
      <c r="AN32" s="4">
        <v>-26825.192000000003</v>
      </c>
      <c r="AO32" s="51">
        <v>-45059.462400000004</v>
      </c>
      <c r="AP32" s="4">
        <v>39132.169600000008</v>
      </c>
      <c r="AQ32" s="4">
        <v>99162.046000000017</v>
      </c>
      <c r="AR32" s="4">
        <v>79336.239600000001</v>
      </c>
      <c r="AS32" s="51">
        <v>217630.45520000003</v>
      </c>
      <c r="AT32" s="4">
        <v>159890.19399999999</v>
      </c>
      <c r="AU32" s="4">
        <v>155797.42359999998</v>
      </c>
      <c r="AV32" s="4">
        <v>105492.88</v>
      </c>
      <c r="AW32" s="51">
        <v>421180.4976</v>
      </c>
      <c r="AX32" s="4">
        <v>47933.953600000001</v>
      </c>
      <c r="AY32" s="4">
        <v>-72115.991999999998</v>
      </c>
      <c r="AZ32" s="4">
        <v>-112209.63039999999</v>
      </c>
      <c r="BA32" s="51">
        <v>-136391.66879999998</v>
      </c>
      <c r="BB32" s="10"/>
      <c r="BC32" s="4">
        <v>-5892.2338400000081</v>
      </c>
      <c r="BD32" s="4">
        <v>-12497.025967999998</v>
      </c>
      <c r="BE32" s="4">
        <v>-27381.695839999993</v>
      </c>
      <c r="BF32" s="51">
        <v>-45770.955648000003</v>
      </c>
      <c r="BG32" s="4">
        <v>39894.812992000006</v>
      </c>
      <c r="BH32" s="4">
        <v>101125.28691999998</v>
      </c>
      <c r="BI32" s="4">
        <v>79682.80439200002</v>
      </c>
      <c r="BJ32" s="51">
        <v>220702.90430400003</v>
      </c>
      <c r="BK32" s="4">
        <v>163067.99787999998</v>
      </c>
      <c r="BL32" s="4">
        <v>158893.37207199997</v>
      </c>
      <c r="BM32" s="4">
        <v>107582.73759999999</v>
      </c>
      <c r="BN32" s="51">
        <v>429544.10755199997</v>
      </c>
      <c r="BO32" s="4">
        <v>48872.632672000014</v>
      </c>
      <c r="BP32" s="4">
        <v>-74798.471840000013</v>
      </c>
      <c r="BQ32" s="4">
        <v>-106248.30300800002</v>
      </c>
      <c r="BR32" s="51">
        <v>-132174.14217600002</v>
      </c>
      <c r="BS32" s="10"/>
      <c r="BT32" s="4">
        <v>-6030.0785168000039</v>
      </c>
      <c r="BU32" s="4">
        <v>-12766.966487360001</v>
      </c>
      <c r="BV32" s="4">
        <v>-27949.329756800005</v>
      </c>
      <c r="BW32" s="51">
        <v>-46746.37476096001</v>
      </c>
      <c r="BX32" s="4">
        <v>40672.709251840002</v>
      </c>
      <c r="BY32" s="4">
        <v>103127.79265840001</v>
      </c>
      <c r="BZ32" s="4">
        <v>80036.270479840023</v>
      </c>
      <c r="CA32" s="51">
        <v>223836.77239008003</v>
      </c>
      <c r="CB32" s="4">
        <v>166309.35783760002</v>
      </c>
      <c r="CC32" s="4">
        <v>162051.23951344</v>
      </c>
      <c r="CD32" s="4">
        <v>109714.39235200001</v>
      </c>
      <c r="CE32" s="51">
        <v>438074.98970303999</v>
      </c>
      <c r="CF32" s="4">
        <v>11951.418658773342</v>
      </c>
      <c r="CG32" s="4">
        <v>-115413.29794346666</v>
      </c>
      <c r="CH32" s="4">
        <v>-138045.63573482668</v>
      </c>
      <c r="CI32" s="51">
        <v>-241507.51501952001</v>
      </c>
      <c r="CJ32" s="10"/>
      <c r="CK32" s="4">
        <v>-6170.6800871360101</v>
      </c>
      <c r="CL32" s="4">
        <v>-13042.305817107208</v>
      </c>
      <c r="CM32" s="4">
        <v>-28528.31635193601</v>
      </c>
      <c r="CN32" s="51">
        <v>-47741.302256179231</v>
      </c>
      <c r="CO32" s="4">
        <v>41466.163436876814</v>
      </c>
      <c r="CP32" s="4">
        <v>105170.34851156801</v>
      </c>
      <c r="CQ32" s="4">
        <v>77555.755889436841</v>
      </c>
      <c r="CR32" s="51">
        <v>224192.26783788166</v>
      </c>
      <c r="CS32" s="4">
        <v>169615.54499435204</v>
      </c>
      <c r="CT32" s="4">
        <v>165272.2643037088</v>
      </c>
      <c r="CU32" s="4">
        <v>111888.68019904003</v>
      </c>
      <c r="CV32" s="51">
        <v>446776.48949710088</v>
      </c>
      <c r="CW32" s="4">
        <v>50806.687031948779</v>
      </c>
      <c r="CX32" s="4">
        <v>-83166.563902335998</v>
      </c>
      <c r="CY32" s="4">
        <v>-93963.068449523213</v>
      </c>
      <c r="CZ32" s="51">
        <v>-126322.94531991043</v>
      </c>
      <c r="DA32" s="10"/>
      <c r="DB32" s="4">
        <v>-6314.0936888787255</v>
      </c>
      <c r="DC32" s="4">
        <v>-13323.15193344935</v>
      </c>
      <c r="DD32" s="4">
        <v>-29118.882678974718</v>
      </c>
      <c r="DE32" s="51">
        <v>-48756.128301302793</v>
      </c>
      <c r="DF32" s="4">
        <v>42275.486705614341</v>
      </c>
      <c r="DG32" s="4">
        <v>107253.75548179934</v>
      </c>
      <c r="DH32" s="4">
        <v>77923.401007225562</v>
      </c>
      <c r="DI32" s="51">
        <v>227452.64319463924</v>
      </c>
      <c r="DJ32" s="4">
        <v>172987.85589423907</v>
      </c>
      <c r="DK32" s="4">
        <v>168557.70958978299</v>
      </c>
      <c r="DL32" s="4">
        <v>114106.45380302082</v>
      </c>
      <c r="DM32" s="51">
        <v>455652.01928704284</v>
      </c>
      <c r="DN32" s="4">
        <v>51802.820772587773</v>
      </c>
      <c r="DO32" s="4">
        <v>-86013.365180382723</v>
      </c>
      <c r="DP32" s="4">
        <v>-87633.049818513682</v>
      </c>
      <c r="DQ32" s="51">
        <v>-121843.59422630863</v>
      </c>
      <c r="DR32" s="10"/>
      <c r="DS32" s="4">
        <v>-6460.3755626562997</v>
      </c>
      <c r="DT32" s="4">
        <v>-13609.614972118339</v>
      </c>
      <c r="DU32" s="4">
        <v>-29721.260332554222</v>
      </c>
      <c r="DV32" s="51">
        <v>-49791.250867328861</v>
      </c>
      <c r="DW32" s="4">
        <v>43100.99643972663</v>
      </c>
      <c r="DX32" s="4">
        <v>109378.83059143537</v>
      </c>
      <c r="DY32" s="4">
        <v>78739.369027370063</v>
      </c>
      <c r="DZ32" s="51">
        <v>231219.19605853205</v>
      </c>
      <c r="EA32" s="4">
        <v>176427.61301212385</v>
      </c>
      <c r="EB32" s="4">
        <v>171908.86378157864</v>
      </c>
      <c r="EC32" s="4">
        <v>116368.58287908122</v>
      </c>
      <c r="ED32" s="51">
        <v>464705.05967278371</v>
      </c>
      <c r="EE32" s="4">
        <v>52818.877188039522</v>
      </c>
      <c r="EF32" s="4">
        <v>-88476.132483990368</v>
      </c>
      <c r="EG32" s="4">
        <v>-84706.370814883951</v>
      </c>
      <c r="EH32" s="51">
        <v>-120363.6261108348</v>
      </c>
      <c r="EI32" s="10"/>
      <c r="EJ32" s="4">
        <v>-6609.5830739094235</v>
      </c>
      <c r="EK32" s="4">
        <v>-13901.807271560701</v>
      </c>
      <c r="EL32" s="4">
        <v>-30335.685539205304</v>
      </c>
      <c r="EM32" s="51">
        <v>-50847.075884675432</v>
      </c>
      <c r="EN32" s="4">
        <v>43943.016368521159</v>
      </c>
      <c r="EO32" s="4">
        <v>111546.40720326408</v>
      </c>
      <c r="EP32" s="4">
        <v>80096.846407917474</v>
      </c>
      <c r="EQ32" s="51">
        <v>235586.26997970272</v>
      </c>
      <c r="ER32" s="4">
        <v>179936.16527236637</v>
      </c>
      <c r="ES32" s="4">
        <v>175327.04105721024</v>
      </c>
      <c r="ET32" s="4">
        <v>118675.95453666286</v>
      </c>
      <c r="EU32" s="51">
        <v>473939.16086623946</v>
      </c>
      <c r="EV32" s="4">
        <v>53855.254731800305</v>
      </c>
      <c r="EW32" s="4">
        <v>-90462.965133670194</v>
      </c>
      <c r="EX32" s="4">
        <v>-85920.498231181627</v>
      </c>
      <c r="EY32" s="51">
        <v>-122528.20863305152</v>
      </c>
      <c r="EZ32" s="10"/>
      <c r="FA32" s="4">
        <v>-6761.7747353876184</v>
      </c>
      <c r="FB32" s="4">
        <v>-14199.843416991909</v>
      </c>
      <c r="FC32" s="4">
        <v>-30962.399249989408</v>
      </c>
      <c r="FD32" s="51">
        <v>-51924.017402368932</v>
      </c>
      <c r="FE32" s="4">
        <v>44801.876695891595</v>
      </c>
      <c r="FF32" s="4">
        <v>113757.33534732934</v>
      </c>
      <c r="FG32" s="4">
        <v>81481.043336075847</v>
      </c>
      <c r="FH32" s="51">
        <v>240040.25537929678</v>
      </c>
      <c r="FI32" s="4">
        <v>183514.88857781369</v>
      </c>
      <c r="FJ32" s="4">
        <v>178813.58187835442</v>
      </c>
      <c r="FK32" s="4">
        <v>121029.47362739612</v>
      </c>
      <c r="FL32" s="51">
        <v>483357.94408356422</v>
      </c>
      <c r="FM32" s="4">
        <v>54912.359826436339</v>
      </c>
      <c r="FN32" s="4">
        <v>-92489.96443634358</v>
      </c>
      <c r="FO32" s="4">
        <v>-87158.90819580527</v>
      </c>
      <c r="FP32" s="51">
        <v>-124736.51280571251</v>
      </c>
      <c r="FQ32" s="10"/>
      <c r="FR32" s="4">
        <v>-6917.0102300953658</v>
      </c>
      <c r="FS32" s="4">
        <v>-14503.840285331746</v>
      </c>
      <c r="FT32" s="4">
        <v>-31601.647234989199</v>
      </c>
      <c r="FU32" s="51">
        <v>-53022.497750416311</v>
      </c>
      <c r="FV32" s="4">
        <v>45677.914229809438</v>
      </c>
      <c r="FW32" s="4">
        <v>116012.48205427596</v>
      </c>
      <c r="FX32" s="4">
        <v>82893.194202797371</v>
      </c>
      <c r="FY32" s="51">
        <v>244583.59048688278</v>
      </c>
      <c r="FZ32" s="4">
        <v>187165.18634936999</v>
      </c>
      <c r="GA32" s="4">
        <v>182369.85351592151</v>
      </c>
      <c r="GB32" s="4">
        <v>123430.06309994406</v>
      </c>
      <c r="GC32" s="51">
        <v>492965.10296523559</v>
      </c>
      <c r="GD32" s="4">
        <v>55990.60702296505</v>
      </c>
      <c r="GE32" s="4">
        <v>-94557.233725070459</v>
      </c>
      <c r="GF32" s="4">
        <v>-88422.086359721376</v>
      </c>
      <c r="GG32" s="51">
        <v>-126988.71306182678</v>
      </c>
      <c r="GH32" s="10"/>
      <c r="GI32" s="4">
        <v>-7075.3504346972695</v>
      </c>
      <c r="GJ32" s="4">
        <v>-14813.917091038387</v>
      </c>
      <c r="GK32" s="4">
        <v>-32253.680179688978</v>
      </c>
      <c r="GL32" s="51">
        <v>-54142.947705424638</v>
      </c>
      <c r="GM32" s="4">
        <v>46571.472514405628</v>
      </c>
      <c r="GN32" s="4">
        <v>118312.73169536148</v>
      </c>
      <c r="GO32" s="4">
        <v>84333.558086853329</v>
      </c>
      <c r="GP32" s="51">
        <v>249217.76229662044</v>
      </c>
      <c r="GQ32" s="4">
        <v>190888.49007635738</v>
      </c>
      <c r="GR32" s="4">
        <v>185997.25058623991</v>
      </c>
      <c r="GS32" s="4">
        <v>125878.66436194292</v>
      </c>
      <c r="GT32" s="51">
        <v>502764.4050245402</v>
      </c>
      <c r="GU32" s="4">
        <v>57090.419163424362</v>
      </c>
      <c r="GV32" s="4">
        <v>-96665.878399571855</v>
      </c>
      <c r="GW32" s="4">
        <v>-89710.528086915787</v>
      </c>
      <c r="GX32" s="51">
        <v>-129285.98732306328</v>
      </c>
      <c r="GY32" s="10"/>
      <c r="GZ32" s="4">
        <v>-7236.8574433912218</v>
      </c>
      <c r="HA32" s="4">
        <v>-15130.195432859146</v>
      </c>
      <c r="HB32" s="4">
        <v>-32918.753783282758</v>
      </c>
      <c r="HC32" s="51">
        <v>-55285.806659533126</v>
      </c>
      <c r="HD32" s="4">
        <v>47482.901964693723</v>
      </c>
      <c r="HE32" s="4">
        <v>120658.98632926871</v>
      </c>
      <c r="HF32" s="4">
        <v>85802.919248590362</v>
      </c>
      <c r="HG32" s="51">
        <v>253944.80754255279</v>
      </c>
      <c r="HH32" s="4">
        <v>194686.25987788453</v>
      </c>
      <c r="HI32" s="4">
        <v>189697.1955979648</v>
      </c>
      <c r="HJ32" s="4">
        <v>128376.23764918178</v>
      </c>
      <c r="HK32" s="51">
        <v>512759.69312503113</v>
      </c>
      <c r="HL32" s="4">
        <v>58212.227546692855</v>
      </c>
      <c r="HM32" s="4">
        <v>-98816.505967563309</v>
      </c>
      <c r="HN32" s="4">
        <v>-91024.738648654136</v>
      </c>
      <c r="HO32" s="51">
        <v>-131629.01706952459</v>
      </c>
      <c r="HP32" s="10"/>
      <c r="HQ32" s="4">
        <v>-7401.5945922590399</v>
      </c>
      <c r="HR32" s="4">
        <v>-15452.799341516329</v>
      </c>
      <c r="HS32" s="4">
        <v>-33597.128858948425</v>
      </c>
      <c r="HT32" s="51">
        <v>-56451.522792723794</v>
      </c>
      <c r="HU32" s="4">
        <v>48412.560003987644</v>
      </c>
      <c r="HV32" s="4">
        <v>123052.16605585412</v>
      </c>
      <c r="HW32" s="4">
        <v>87301.587633562216</v>
      </c>
      <c r="HX32" s="51">
        <v>258766.31369340396</v>
      </c>
      <c r="HY32" s="4">
        <v>198559.98507544224</v>
      </c>
      <c r="HZ32" s="4">
        <v>193471.13950992405</v>
      </c>
      <c r="IA32" s="4">
        <v>130923.76240216543</v>
      </c>
      <c r="IB32" s="51">
        <v>522954.88698753173</v>
      </c>
      <c r="IC32" s="4">
        <v>59356.472097626727</v>
      </c>
      <c r="ID32" s="4">
        <v>-101010.22608691457</v>
      </c>
      <c r="IE32" s="4">
        <v>-92365.233421627199</v>
      </c>
      <c r="IF32" s="51">
        <v>-134018.98741091503</v>
      </c>
      <c r="IG32" s="10"/>
      <c r="IH32" s="4">
        <v>-7569.6264841042284</v>
      </c>
      <c r="II32" s="4">
        <v>-15781.855328346657</v>
      </c>
      <c r="IJ32" s="4">
        <v>-34289.071436127393</v>
      </c>
      <c r="IK32" s="51">
        <v>-57640.553248578275</v>
      </c>
      <c r="IL32" s="4">
        <v>49360.811204067402</v>
      </c>
      <c r="IM32" s="4">
        <v>125493.20937697116</v>
      </c>
      <c r="IN32" s="4">
        <v>88829.899386233446</v>
      </c>
      <c r="IO32" s="51">
        <v>263683.91996727197</v>
      </c>
      <c r="IP32" s="4">
        <v>202511.18477695109</v>
      </c>
      <c r="IQ32" s="4">
        <v>197320.56230012258</v>
      </c>
      <c r="IR32" s="4">
        <v>133522.2376502087</v>
      </c>
      <c r="IS32" s="51">
        <v>533353.98472728231</v>
      </c>
      <c r="IT32" s="4">
        <v>60523.601539579249</v>
      </c>
      <c r="IU32" s="4">
        <v>-103248.15060865287</v>
      </c>
      <c r="IV32" s="4">
        <v>-93732.538090059752</v>
      </c>
      <c r="IW32" s="51">
        <v>-136457.08715913337</v>
      </c>
      <c r="IX32" s="10"/>
    </row>
    <row r="33" spans="3:258" x14ac:dyDescent="0.25">
      <c r="C33" s="70" t="s">
        <v>49</v>
      </c>
      <c r="D33" s="71"/>
      <c r="E33" s="71"/>
      <c r="F33" s="71"/>
      <c r="G33" s="72"/>
      <c r="H33" s="71"/>
      <c r="I33" s="71"/>
      <c r="J33" s="71"/>
      <c r="K33" s="72"/>
      <c r="L33" s="71"/>
      <c r="M33" s="71"/>
      <c r="N33" s="71"/>
      <c r="O33" s="72"/>
      <c r="P33" s="71"/>
      <c r="Q33" s="71"/>
      <c r="R33" s="71"/>
      <c r="S33" s="72"/>
      <c r="T33" s="10"/>
      <c r="U33" s="35">
        <v>-31918.587613118201</v>
      </c>
      <c r="V33" s="35">
        <v>-31918.587613118201</v>
      </c>
      <c r="W33" s="35">
        <v>-31918.587613118201</v>
      </c>
      <c r="X33" s="35">
        <v>-95755.762839354604</v>
      </c>
      <c r="Y33" s="35">
        <v>-31918.587613118201</v>
      </c>
      <c r="Z33" s="35">
        <v>-31918.587613118201</v>
      </c>
      <c r="AA33" s="35">
        <v>-381918.58761311823</v>
      </c>
      <c r="AB33" s="35">
        <v>-445755.76283935463</v>
      </c>
      <c r="AC33" s="35">
        <v>-31918.587613118201</v>
      </c>
      <c r="AD33" s="35">
        <v>-31918.587613118201</v>
      </c>
      <c r="AE33" s="35">
        <v>-31918.587613118201</v>
      </c>
      <c r="AF33" s="35">
        <v>-95755.762839354604</v>
      </c>
      <c r="AG33" s="35">
        <v>-31918.587613118201</v>
      </c>
      <c r="AH33" s="35">
        <v>-31918.587613118201</v>
      </c>
      <c r="AI33" s="35">
        <v>-31918.587613118201</v>
      </c>
      <c r="AJ33" s="35">
        <v>-95755.762839354604</v>
      </c>
      <c r="AK33" s="10"/>
      <c r="AL33" s="35">
        <v>-31918.587613118201</v>
      </c>
      <c r="AM33" s="35">
        <v>-31918.587613118201</v>
      </c>
      <c r="AN33" s="35">
        <v>-31918.587613118201</v>
      </c>
      <c r="AO33" s="35">
        <v>-95755.762839354604</v>
      </c>
      <c r="AP33" s="35">
        <v>-31918.587613118201</v>
      </c>
      <c r="AQ33" s="35">
        <v>-31918.587613118201</v>
      </c>
      <c r="AR33" s="35">
        <v>-31918.587613118201</v>
      </c>
      <c r="AS33" s="35">
        <v>-95755.762839354604</v>
      </c>
      <c r="AT33" s="35">
        <v>-31918.587613118201</v>
      </c>
      <c r="AU33" s="35">
        <v>-31918.587613118201</v>
      </c>
      <c r="AV33" s="35">
        <v>-31918.587613118201</v>
      </c>
      <c r="AW33" s="35">
        <v>-95755.762839354604</v>
      </c>
      <c r="AX33" s="35">
        <v>-31918.587613118201</v>
      </c>
      <c r="AY33" s="35">
        <v>-31918.587613118201</v>
      </c>
      <c r="AZ33" s="35">
        <v>-31918.587613118201</v>
      </c>
      <c r="BA33" s="35">
        <v>-95755.762839354604</v>
      </c>
      <c r="BB33" s="10"/>
      <c r="BC33" s="35">
        <v>-31918.587613118201</v>
      </c>
      <c r="BD33" s="35">
        <v>-31918.587613118201</v>
      </c>
      <c r="BE33" s="35">
        <v>-31918.587613118201</v>
      </c>
      <c r="BF33" s="35">
        <v>-95755.762839354604</v>
      </c>
      <c r="BG33" s="35">
        <v>-31918.587613118201</v>
      </c>
      <c r="BH33" s="35">
        <v>-31918.587613118201</v>
      </c>
      <c r="BI33" s="35">
        <v>-31918.587613118201</v>
      </c>
      <c r="BJ33" s="35">
        <v>-95755.762839354604</v>
      </c>
      <c r="BK33" s="35">
        <v>-31918.587613118201</v>
      </c>
      <c r="BL33" s="35">
        <v>-31918.587613118201</v>
      </c>
      <c r="BM33" s="35">
        <v>-31918.587613118201</v>
      </c>
      <c r="BN33" s="35">
        <v>-95755.762839354604</v>
      </c>
      <c r="BO33" s="35">
        <v>-31918.587613118201</v>
      </c>
      <c r="BP33" s="35">
        <v>-31918.587613118201</v>
      </c>
      <c r="BQ33" s="35">
        <v>-31918.587613118201</v>
      </c>
      <c r="BR33" s="35">
        <v>-95755.762839354604</v>
      </c>
      <c r="BS33" s="10"/>
      <c r="BT33" s="35">
        <v>-31918.587613118201</v>
      </c>
      <c r="BU33" s="35">
        <v>-31918.587613118201</v>
      </c>
      <c r="BV33" s="35">
        <v>-31918.587613118201</v>
      </c>
      <c r="BW33" s="35">
        <v>-95755.762839354604</v>
      </c>
      <c r="BX33" s="35">
        <v>-31918.587613118201</v>
      </c>
      <c r="BY33" s="35">
        <v>-31918.587613118201</v>
      </c>
      <c r="BZ33" s="35">
        <v>-31918.587613118201</v>
      </c>
      <c r="CA33" s="35">
        <v>-95755.762839354604</v>
      </c>
      <c r="CB33" s="35">
        <v>-31918.587613118201</v>
      </c>
      <c r="CC33" s="35">
        <v>-31918.587613118201</v>
      </c>
      <c r="CD33" s="35">
        <v>-31918.587613118201</v>
      </c>
      <c r="CE33" s="35">
        <v>-95755.762839354604</v>
      </c>
      <c r="CF33" s="35">
        <v>-31918.587613118201</v>
      </c>
      <c r="CG33" s="35">
        <v>-31918.587613118201</v>
      </c>
      <c r="CH33" s="35">
        <v>-31918.587613118201</v>
      </c>
      <c r="CI33" s="35">
        <v>-95755.762839354604</v>
      </c>
      <c r="CJ33" s="10"/>
      <c r="CK33" s="35">
        <v>-31918.587613118201</v>
      </c>
      <c r="CL33" s="35">
        <v>-31918.587613118201</v>
      </c>
      <c r="CM33" s="35">
        <v>-31918.587613118201</v>
      </c>
      <c r="CN33" s="35">
        <v>-95755.762839354604</v>
      </c>
      <c r="CO33" s="35">
        <v>-31918.587613118201</v>
      </c>
      <c r="CP33" s="35">
        <v>-31918.587613118201</v>
      </c>
      <c r="CQ33" s="35">
        <v>-31918.587613118201</v>
      </c>
      <c r="CR33" s="35">
        <v>-95755.762839354604</v>
      </c>
      <c r="CS33" s="35">
        <v>-31918.587613118201</v>
      </c>
      <c r="CT33" s="35">
        <v>-31918.587613118201</v>
      </c>
      <c r="CU33" s="35">
        <v>-31918.587613118201</v>
      </c>
      <c r="CV33" s="35">
        <v>-95755.762839354604</v>
      </c>
      <c r="CW33" s="35">
        <v>-31918.587613118201</v>
      </c>
      <c r="CX33" s="35">
        <v>-31918.587613118201</v>
      </c>
      <c r="CY33" s="35">
        <v>-31918.587613118201</v>
      </c>
      <c r="CZ33" s="35">
        <v>-95755.762839354604</v>
      </c>
      <c r="DA33" s="10"/>
      <c r="DB33" s="35">
        <v>-31918.587613118201</v>
      </c>
      <c r="DC33" s="35">
        <v>-31918.587613118201</v>
      </c>
      <c r="DD33" s="35">
        <v>-31918.587613118201</v>
      </c>
      <c r="DE33" s="35">
        <v>-95755.762839354604</v>
      </c>
      <c r="DF33" s="35">
        <v>-31918.587613118201</v>
      </c>
      <c r="DG33" s="35">
        <v>-31918.587613118201</v>
      </c>
      <c r="DH33" s="35">
        <v>-31918.587613118201</v>
      </c>
      <c r="DI33" s="35">
        <v>-95755.762839354604</v>
      </c>
      <c r="DJ33" s="35">
        <v>-31918.587613118201</v>
      </c>
      <c r="DK33" s="35">
        <v>-31918.587613118201</v>
      </c>
      <c r="DL33" s="35">
        <v>-31918.587613118201</v>
      </c>
      <c r="DM33" s="35">
        <v>-95755.762839354604</v>
      </c>
      <c r="DN33" s="35">
        <v>-31918.587613118201</v>
      </c>
      <c r="DO33" s="35">
        <v>-31918.587613118201</v>
      </c>
      <c r="DP33" s="35">
        <v>-31918.587613118201</v>
      </c>
      <c r="DQ33" s="35">
        <v>-95755.762839354604</v>
      </c>
      <c r="DR33" s="10"/>
      <c r="DS33" s="35">
        <v>-31918.587613118201</v>
      </c>
      <c r="DT33" s="35">
        <v>-31918.587613118201</v>
      </c>
      <c r="DU33" s="35">
        <v>-31918.587613118201</v>
      </c>
      <c r="DV33" s="35">
        <v>-95755.762839354604</v>
      </c>
      <c r="DW33" s="35">
        <v>-31918.587613118201</v>
      </c>
      <c r="DX33" s="35">
        <v>-31918.587613118201</v>
      </c>
      <c r="DY33" s="35">
        <v>-31918.587613118201</v>
      </c>
      <c r="DZ33" s="35">
        <v>-95755.762839354604</v>
      </c>
      <c r="EA33" s="35">
        <v>-31918.587613118201</v>
      </c>
      <c r="EB33" s="35">
        <v>-31918.587613118201</v>
      </c>
      <c r="EC33" s="35">
        <v>-31918.587613118201</v>
      </c>
      <c r="ED33" s="35">
        <v>-95755.762839354604</v>
      </c>
      <c r="EE33" s="35">
        <v>-31918.587613118201</v>
      </c>
      <c r="EF33" s="35">
        <v>-31918.587613118201</v>
      </c>
      <c r="EG33" s="35">
        <v>-31918.587613118201</v>
      </c>
      <c r="EH33" s="35">
        <v>-95755.762839354604</v>
      </c>
      <c r="EI33" s="10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10"/>
      <c r="FA33" s="4"/>
      <c r="FB33" s="4"/>
      <c r="FC33" s="4"/>
      <c r="FD33" s="51"/>
      <c r="FE33" s="4"/>
      <c r="FF33" s="4"/>
      <c r="FG33" s="4"/>
      <c r="FH33" s="51"/>
      <c r="FI33" s="4"/>
      <c r="FJ33" s="4"/>
      <c r="FK33" s="4"/>
      <c r="FL33" s="51"/>
      <c r="FM33" s="4"/>
      <c r="FN33" s="4"/>
      <c r="FO33" s="4"/>
      <c r="FP33" s="51"/>
      <c r="FQ33" s="10"/>
      <c r="FR33" s="4"/>
      <c r="FS33" s="4"/>
      <c r="FT33" s="4"/>
      <c r="FU33" s="51"/>
      <c r="FV33" s="4"/>
      <c r="FW33" s="4"/>
      <c r="FX33" s="4"/>
      <c r="FY33" s="51"/>
      <c r="FZ33" s="4"/>
      <c r="GA33" s="4"/>
      <c r="GB33" s="4"/>
      <c r="GC33" s="51"/>
      <c r="GD33" s="4"/>
      <c r="GE33" s="4"/>
      <c r="GF33" s="4"/>
      <c r="GG33" s="51"/>
      <c r="GH33" s="10"/>
      <c r="GI33" s="4"/>
      <c r="GJ33" s="4"/>
      <c r="GK33" s="4"/>
      <c r="GL33" s="51"/>
      <c r="GM33" s="4"/>
      <c r="GN33" s="4"/>
      <c r="GO33" s="4"/>
      <c r="GP33" s="51"/>
      <c r="GQ33" s="4"/>
      <c r="GR33" s="4"/>
      <c r="GS33" s="4"/>
      <c r="GT33" s="51"/>
      <c r="GU33" s="4"/>
      <c r="GV33" s="4"/>
      <c r="GW33" s="4"/>
      <c r="GX33" s="51"/>
      <c r="GY33" s="10"/>
      <c r="GZ33" s="4"/>
      <c r="HA33" s="4"/>
      <c r="HB33" s="4"/>
      <c r="HC33" s="51"/>
      <c r="HD33" s="4"/>
      <c r="HE33" s="4"/>
      <c r="HF33" s="4"/>
      <c r="HG33" s="51"/>
      <c r="HH33" s="4"/>
      <c r="HI33" s="4"/>
      <c r="HJ33" s="4"/>
      <c r="HK33" s="51"/>
      <c r="HL33" s="4"/>
      <c r="HM33" s="4"/>
      <c r="HN33" s="4"/>
      <c r="HO33" s="51"/>
      <c r="HP33" s="10"/>
      <c r="HQ33" s="4"/>
      <c r="HR33" s="4"/>
      <c r="HS33" s="4"/>
      <c r="HT33" s="51"/>
      <c r="HU33" s="4"/>
      <c r="HV33" s="4"/>
      <c r="HW33" s="4"/>
      <c r="HX33" s="51"/>
      <c r="HY33" s="4"/>
      <c r="HZ33" s="4"/>
      <c r="IA33" s="4"/>
      <c r="IB33" s="51"/>
      <c r="IC33" s="4"/>
      <c r="ID33" s="4"/>
      <c r="IE33" s="4"/>
      <c r="IF33" s="51"/>
      <c r="IG33" s="10"/>
      <c r="IH33" s="4"/>
      <c r="II33" s="4"/>
      <c r="IJ33" s="4"/>
      <c r="IK33" s="51"/>
      <c r="IL33" s="4"/>
      <c r="IM33" s="4"/>
      <c r="IN33" s="4"/>
      <c r="IO33" s="51"/>
      <c r="IP33" s="4"/>
      <c r="IQ33" s="4"/>
      <c r="IR33" s="4"/>
      <c r="IS33" s="51"/>
      <c r="IT33" s="4"/>
      <c r="IU33" s="4"/>
      <c r="IV33" s="4"/>
      <c r="IW33" s="51"/>
      <c r="IX33" s="10"/>
    </row>
    <row r="34" spans="3:258" x14ac:dyDescent="0.25">
      <c r="C34" s="70"/>
      <c r="D34" s="4"/>
      <c r="E34" s="4"/>
      <c r="F34" s="4"/>
      <c r="G34" s="51"/>
      <c r="H34" s="4"/>
      <c r="I34" s="4"/>
      <c r="J34" s="4"/>
      <c r="K34" s="51"/>
      <c r="L34" s="4"/>
      <c r="M34" s="4"/>
      <c r="N34" s="4"/>
      <c r="O34" s="51"/>
      <c r="P34" s="4"/>
      <c r="Q34" s="4"/>
      <c r="R34" s="4"/>
      <c r="S34" s="51"/>
      <c r="T34" s="10"/>
      <c r="U34" s="4"/>
      <c r="V34" s="4"/>
      <c r="W34" s="4"/>
      <c r="X34" s="51"/>
      <c r="Y34" s="4"/>
      <c r="Z34" s="4"/>
      <c r="AA34" s="4"/>
      <c r="AB34" s="51"/>
      <c r="AC34" s="4"/>
      <c r="AD34" s="4"/>
      <c r="AE34" s="4"/>
      <c r="AF34" s="51"/>
      <c r="AG34" s="4"/>
      <c r="AH34" s="4"/>
      <c r="AI34" s="4"/>
      <c r="AJ34" s="51"/>
      <c r="AK34" s="10"/>
      <c r="AL34" s="4"/>
      <c r="AM34" s="4"/>
      <c r="AN34" s="4"/>
      <c r="AO34" s="51"/>
      <c r="AP34" s="4"/>
      <c r="AQ34" s="4"/>
      <c r="AR34" s="4"/>
      <c r="AS34" s="51"/>
      <c r="AT34" s="4"/>
      <c r="AU34" s="4"/>
      <c r="AV34" s="4"/>
      <c r="AW34" s="51"/>
      <c r="AX34" s="4"/>
      <c r="AY34" s="4"/>
      <c r="AZ34" s="4"/>
      <c r="BA34" s="51"/>
      <c r="BB34" s="10"/>
      <c r="BC34" s="4"/>
      <c r="BD34" s="4"/>
      <c r="BE34" s="4"/>
      <c r="BF34" s="51"/>
      <c r="BG34" s="4"/>
      <c r="BH34" s="4"/>
      <c r="BI34" s="4"/>
      <c r="BJ34" s="51"/>
      <c r="BK34" s="4"/>
      <c r="BL34" s="4"/>
      <c r="BM34" s="4"/>
      <c r="BN34" s="51"/>
      <c r="BO34" s="4"/>
      <c r="BP34" s="4"/>
      <c r="BQ34" s="4"/>
      <c r="BR34" s="51"/>
      <c r="BS34" s="10"/>
      <c r="BT34" s="4"/>
      <c r="BU34" s="4"/>
      <c r="BV34" s="4"/>
      <c r="BW34" s="51"/>
      <c r="BX34" s="4"/>
      <c r="BY34" s="4"/>
      <c r="BZ34" s="4"/>
      <c r="CA34" s="51"/>
      <c r="CB34" s="4"/>
      <c r="CC34" s="4"/>
      <c r="CD34" s="4"/>
      <c r="CE34" s="51"/>
      <c r="CF34" s="4"/>
      <c r="CG34" s="4"/>
      <c r="CH34" s="4"/>
      <c r="CI34" s="51"/>
      <c r="CJ34" s="10"/>
      <c r="CK34" s="4"/>
      <c r="CL34" s="4"/>
      <c r="CM34" s="4"/>
      <c r="CN34" s="51"/>
      <c r="CO34" s="4"/>
      <c r="CP34" s="4"/>
      <c r="CQ34" s="4"/>
      <c r="CR34" s="51"/>
      <c r="CS34" s="4"/>
      <c r="CT34" s="4"/>
      <c r="CU34" s="4"/>
      <c r="CV34" s="51"/>
      <c r="CW34" s="4"/>
      <c r="CX34" s="4"/>
      <c r="CY34" s="4"/>
      <c r="CZ34" s="51"/>
      <c r="DA34" s="10"/>
      <c r="DB34" s="4"/>
      <c r="DC34" s="4"/>
      <c r="DD34" s="4"/>
      <c r="DE34" s="51"/>
      <c r="DF34" s="4"/>
      <c r="DG34" s="4"/>
      <c r="DH34" s="4"/>
      <c r="DI34" s="51"/>
      <c r="DJ34" s="4"/>
      <c r="DK34" s="4"/>
      <c r="DL34" s="4"/>
      <c r="DM34" s="51"/>
      <c r="DN34" s="4"/>
      <c r="DO34" s="4"/>
      <c r="DP34" s="4"/>
      <c r="DQ34" s="51"/>
      <c r="DR34" s="10"/>
      <c r="DS34" s="4"/>
      <c r="DT34" s="4"/>
      <c r="DU34" s="4"/>
      <c r="DV34" s="51"/>
      <c r="DW34" s="4"/>
      <c r="DX34" s="4"/>
      <c r="DY34" s="4"/>
      <c r="DZ34" s="51"/>
      <c r="EA34" s="4"/>
      <c r="EB34" s="4"/>
      <c r="EC34" s="4"/>
      <c r="ED34" s="51"/>
      <c r="EE34" s="4"/>
      <c r="EF34" s="4"/>
      <c r="EG34" s="4"/>
      <c r="EH34" s="51"/>
      <c r="EI34" s="10"/>
      <c r="EJ34" s="4"/>
      <c r="EK34" s="4"/>
      <c r="EL34" s="4"/>
      <c r="EM34" s="51"/>
      <c r="EN34" s="4"/>
      <c r="EO34" s="4"/>
      <c r="EP34" s="4"/>
      <c r="EQ34" s="51"/>
      <c r="ER34" s="4"/>
      <c r="ES34" s="4"/>
      <c r="ET34" s="4"/>
      <c r="EU34" s="51"/>
      <c r="EV34" s="4"/>
      <c r="EW34" s="4"/>
      <c r="EX34" s="4"/>
      <c r="EY34" s="51"/>
      <c r="EZ34" s="10"/>
      <c r="FA34" s="4"/>
      <c r="FB34" s="4"/>
      <c r="FC34" s="4"/>
      <c r="FD34" s="51"/>
      <c r="FE34" s="4"/>
      <c r="FF34" s="4"/>
      <c r="FG34" s="4"/>
      <c r="FH34" s="51"/>
      <c r="FI34" s="4"/>
      <c r="FJ34" s="4"/>
      <c r="FK34" s="4"/>
      <c r="FL34" s="51"/>
      <c r="FM34" s="4"/>
      <c r="FN34" s="4"/>
      <c r="FO34" s="4"/>
      <c r="FP34" s="51"/>
      <c r="FQ34" s="10"/>
      <c r="FR34" s="4"/>
      <c r="FS34" s="4"/>
      <c r="FT34" s="4"/>
      <c r="FU34" s="51"/>
      <c r="FV34" s="4"/>
      <c r="FW34" s="4"/>
      <c r="FX34" s="4"/>
      <c r="FY34" s="51"/>
      <c r="FZ34" s="4"/>
      <c r="GA34" s="4"/>
      <c r="GB34" s="4"/>
      <c r="GC34" s="51"/>
      <c r="GD34" s="4"/>
      <c r="GE34" s="4"/>
      <c r="GF34" s="4"/>
      <c r="GG34" s="51"/>
      <c r="GH34" s="10"/>
      <c r="GI34" s="4"/>
      <c r="GJ34" s="4"/>
      <c r="GK34" s="4"/>
      <c r="GL34" s="51"/>
      <c r="GM34" s="4"/>
      <c r="GN34" s="4"/>
      <c r="GO34" s="4"/>
      <c r="GP34" s="51"/>
      <c r="GQ34" s="4"/>
      <c r="GR34" s="4"/>
      <c r="GS34" s="4"/>
      <c r="GT34" s="51"/>
      <c r="GU34" s="4"/>
      <c r="GV34" s="4"/>
      <c r="GW34" s="4"/>
      <c r="GX34" s="51"/>
      <c r="GY34" s="10"/>
      <c r="GZ34" s="4"/>
      <c r="HA34" s="4"/>
      <c r="HB34" s="4"/>
      <c r="HC34" s="51"/>
      <c r="HD34" s="4"/>
      <c r="HE34" s="4"/>
      <c r="HF34" s="4"/>
      <c r="HG34" s="51"/>
      <c r="HH34" s="4"/>
      <c r="HI34" s="4"/>
      <c r="HJ34" s="4"/>
      <c r="HK34" s="51"/>
      <c r="HL34" s="4"/>
      <c r="HM34" s="4"/>
      <c r="HN34" s="4"/>
      <c r="HO34" s="51"/>
      <c r="HP34" s="10"/>
      <c r="HQ34" s="4"/>
      <c r="HR34" s="4"/>
      <c r="HS34" s="4"/>
      <c r="HT34" s="51"/>
      <c r="HU34" s="4"/>
      <c r="HV34" s="4"/>
      <c r="HW34" s="4"/>
      <c r="HX34" s="51"/>
      <c r="HY34" s="4"/>
      <c r="HZ34" s="4"/>
      <c r="IA34" s="4"/>
      <c r="IB34" s="51"/>
      <c r="IC34" s="4"/>
      <c r="ID34" s="4"/>
      <c r="IE34" s="4"/>
      <c r="IF34" s="51"/>
      <c r="IG34" s="10"/>
      <c r="IH34" s="4"/>
      <c r="II34" s="4"/>
      <c r="IJ34" s="4"/>
      <c r="IK34" s="51"/>
      <c r="IL34" s="4"/>
      <c r="IM34" s="4"/>
      <c r="IN34" s="4"/>
      <c r="IO34" s="51"/>
      <c r="IP34" s="4"/>
      <c r="IQ34" s="4"/>
      <c r="IR34" s="4"/>
      <c r="IS34" s="51"/>
      <c r="IT34" s="4"/>
      <c r="IU34" s="4"/>
      <c r="IV34" s="4"/>
      <c r="IW34" s="51"/>
      <c r="IX34" s="10"/>
    </row>
    <row r="35" spans="3:258" x14ac:dyDescent="0.25">
      <c r="D35" t="s">
        <v>8</v>
      </c>
      <c r="E35" t="s">
        <v>9</v>
      </c>
      <c r="F35" t="s">
        <v>10</v>
      </c>
      <c r="H35" t="s">
        <v>11</v>
      </c>
      <c r="I35" t="s">
        <v>12</v>
      </c>
      <c r="J35" t="s">
        <v>0</v>
      </c>
      <c r="L35" s="1" t="s">
        <v>2</v>
      </c>
      <c r="M35" s="1" t="s">
        <v>3</v>
      </c>
      <c r="N35" t="s">
        <v>4</v>
      </c>
      <c r="P35" t="s">
        <v>5</v>
      </c>
      <c r="Q35" t="s">
        <v>6</v>
      </c>
      <c r="R35" t="s">
        <v>7</v>
      </c>
      <c r="T35" s="7">
        <v>2019</v>
      </c>
      <c r="U35" t="s">
        <v>8</v>
      </c>
      <c r="V35" t="s">
        <v>9</v>
      </c>
      <c r="W35" t="s">
        <v>10</v>
      </c>
      <c r="Y35" t="s">
        <v>11</v>
      </c>
      <c r="Z35" t="s">
        <v>12</v>
      </c>
      <c r="AA35" t="s">
        <v>0</v>
      </c>
      <c r="AC35" s="1" t="s">
        <v>2</v>
      </c>
      <c r="AD35" s="1" t="s">
        <v>3</v>
      </c>
      <c r="AE35" t="s">
        <v>4</v>
      </c>
      <c r="AG35" t="s">
        <v>5</v>
      </c>
      <c r="AH35" t="s">
        <v>6</v>
      </c>
      <c r="AI35" t="s">
        <v>7</v>
      </c>
      <c r="AK35" s="11">
        <v>2020</v>
      </c>
      <c r="AL35" t="s">
        <v>8</v>
      </c>
      <c r="AM35" t="s">
        <v>9</v>
      </c>
      <c r="AN35" t="s">
        <v>10</v>
      </c>
      <c r="AP35" t="s">
        <v>11</v>
      </c>
      <c r="AQ35" t="s">
        <v>12</v>
      </c>
      <c r="AR35" t="s">
        <v>0</v>
      </c>
      <c r="AT35" s="1" t="s">
        <v>2</v>
      </c>
      <c r="AU35" s="1" t="s">
        <v>3</v>
      </c>
      <c r="AV35" t="s">
        <v>4</v>
      </c>
      <c r="AX35" t="s">
        <v>5</v>
      </c>
      <c r="AY35" t="s">
        <v>6</v>
      </c>
      <c r="AZ35" t="s">
        <v>7</v>
      </c>
      <c r="BB35" s="11">
        <v>2021</v>
      </c>
      <c r="BC35" t="s">
        <v>8</v>
      </c>
      <c r="BD35" t="s">
        <v>9</v>
      </c>
      <c r="BE35" t="s">
        <v>10</v>
      </c>
      <c r="BG35" t="s">
        <v>11</v>
      </c>
      <c r="BH35" t="s">
        <v>12</v>
      </c>
      <c r="BI35" t="s">
        <v>0</v>
      </c>
      <c r="BK35" s="1" t="s">
        <v>2</v>
      </c>
      <c r="BL35" s="1" t="s">
        <v>3</v>
      </c>
      <c r="BM35" t="s">
        <v>4</v>
      </c>
      <c r="BO35" t="s">
        <v>5</v>
      </c>
      <c r="BP35" t="s">
        <v>6</v>
      </c>
      <c r="BQ35" t="s">
        <v>7</v>
      </c>
      <c r="BS35" s="11">
        <v>2022</v>
      </c>
      <c r="BT35" t="s">
        <v>8</v>
      </c>
      <c r="BU35" t="s">
        <v>9</v>
      </c>
      <c r="BV35" t="s">
        <v>10</v>
      </c>
      <c r="BX35" t="s">
        <v>11</v>
      </c>
      <c r="BY35" t="s">
        <v>12</v>
      </c>
      <c r="BZ35" t="s">
        <v>0</v>
      </c>
      <c r="CB35" s="1" t="s">
        <v>2</v>
      </c>
      <c r="CC35" s="1" t="s">
        <v>3</v>
      </c>
      <c r="CD35" t="s">
        <v>4</v>
      </c>
      <c r="CF35" t="s">
        <v>5</v>
      </c>
      <c r="CG35" t="s">
        <v>6</v>
      </c>
      <c r="CH35" t="s">
        <v>7</v>
      </c>
      <c r="CJ35" s="11">
        <v>2023</v>
      </c>
      <c r="CK35" t="s">
        <v>8</v>
      </c>
      <c r="CL35" t="s">
        <v>9</v>
      </c>
      <c r="CM35" t="s">
        <v>10</v>
      </c>
      <c r="CN35" s="47"/>
      <c r="CO35" t="s">
        <v>11</v>
      </c>
      <c r="CP35" t="s">
        <v>12</v>
      </c>
      <c r="CQ35" t="s">
        <v>0</v>
      </c>
      <c r="CR35" s="47"/>
      <c r="CS35" s="1" t="s">
        <v>2</v>
      </c>
      <c r="CT35" s="1" t="s">
        <v>3</v>
      </c>
      <c r="CU35" t="s">
        <v>4</v>
      </c>
      <c r="CV35" s="47"/>
      <c r="CW35" t="s">
        <v>5</v>
      </c>
      <c r="CX35" t="s">
        <v>6</v>
      </c>
      <c r="CY35" t="s">
        <v>7</v>
      </c>
      <c r="CZ35" s="47"/>
      <c r="DA35" s="11">
        <v>2024</v>
      </c>
      <c r="DB35" t="s">
        <v>8</v>
      </c>
      <c r="DC35" t="s">
        <v>9</v>
      </c>
      <c r="DD35" t="s">
        <v>10</v>
      </c>
      <c r="DE35" s="47"/>
      <c r="DF35" t="s">
        <v>11</v>
      </c>
      <c r="DG35" t="s">
        <v>12</v>
      </c>
      <c r="DH35" t="s">
        <v>0</v>
      </c>
      <c r="DI35" s="47"/>
      <c r="DJ35" s="1" t="s">
        <v>2</v>
      </c>
      <c r="DK35" s="1" t="s">
        <v>3</v>
      </c>
      <c r="DL35" t="s">
        <v>4</v>
      </c>
      <c r="DM35" s="47"/>
      <c r="DN35" t="s">
        <v>5</v>
      </c>
      <c r="DO35" t="s">
        <v>6</v>
      </c>
      <c r="DP35" t="s">
        <v>7</v>
      </c>
      <c r="DQ35" s="47"/>
      <c r="DR35" s="11">
        <v>2025</v>
      </c>
      <c r="DS35" t="s">
        <v>8</v>
      </c>
      <c r="DT35" t="s">
        <v>9</v>
      </c>
      <c r="DU35" t="s">
        <v>10</v>
      </c>
      <c r="DV35" s="47"/>
      <c r="DW35" t="s">
        <v>11</v>
      </c>
      <c r="DX35" t="s">
        <v>12</v>
      </c>
      <c r="DY35" t="s">
        <v>0</v>
      </c>
      <c r="DZ35" s="47"/>
      <c r="EA35" s="1" t="s">
        <v>2</v>
      </c>
      <c r="EB35" s="1" t="s">
        <v>3</v>
      </c>
      <c r="EC35" t="s">
        <v>4</v>
      </c>
      <c r="ED35" s="47"/>
      <c r="EE35" t="s">
        <v>5</v>
      </c>
      <c r="EF35" t="s">
        <v>6</v>
      </c>
      <c r="EG35" t="s">
        <v>7</v>
      </c>
      <c r="EH35" s="47"/>
      <c r="EI35" s="11">
        <v>2026</v>
      </c>
      <c r="EJ35" t="s">
        <v>8</v>
      </c>
      <c r="EK35" t="s">
        <v>9</v>
      </c>
      <c r="EL35" t="s">
        <v>10</v>
      </c>
      <c r="EM35" s="47"/>
      <c r="EN35" t="s">
        <v>11</v>
      </c>
      <c r="EO35" t="s">
        <v>12</v>
      </c>
      <c r="EP35" t="s">
        <v>0</v>
      </c>
      <c r="EQ35" s="47"/>
      <c r="ER35" s="1" t="s">
        <v>2</v>
      </c>
      <c r="ES35" s="1" t="s">
        <v>3</v>
      </c>
      <c r="ET35" t="s">
        <v>4</v>
      </c>
      <c r="EU35" s="47"/>
      <c r="EV35" t="s">
        <v>5</v>
      </c>
      <c r="EW35" t="s">
        <v>6</v>
      </c>
      <c r="EX35" t="s">
        <v>7</v>
      </c>
      <c r="EY35" s="47"/>
      <c r="EZ35" s="11">
        <v>2027</v>
      </c>
      <c r="FA35" t="s">
        <v>8</v>
      </c>
      <c r="FB35" t="s">
        <v>9</v>
      </c>
      <c r="FC35" t="s">
        <v>10</v>
      </c>
      <c r="FD35" s="47"/>
      <c r="FE35" t="s">
        <v>11</v>
      </c>
      <c r="FF35" t="s">
        <v>12</v>
      </c>
      <c r="FG35" t="s">
        <v>0</v>
      </c>
      <c r="FH35" s="47"/>
      <c r="FI35" s="1" t="s">
        <v>2</v>
      </c>
      <c r="FJ35" s="1" t="s">
        <v>3</v>
      </c>
      <c r="FK35" t="s">
        <v>4</v>
      </c>
      <c r="FL35" s="47"/>
      <c r="FM35" t="s">
        <v>5</v>
      </c>
      <c r="FN35" t="s">
        <v>6</v>
      </c>
      <c r="FO35" t="s">
        <v>7</v>
      </c>
      <c r="FP35" s="47"/>
      <c r="FQ35" s="11">
        <v>2028</v>
      </c>
      <c r="FR35" t="s">
        <v>8</v>
      </c>
      <c r="FS35" t="s">
        <v>9</v>
      </c>
      <c r="FT35" t="s">
        <v>10</v>
      </c>
      <c r="FU35" s="47"/>
      <c r="FV35" t="s">
        <v>11</v>
      </c>
      <c r="FW35" t="s">
        <v>12</v>
      </c>
      <c r="FX35" t="s">
        <v>0</v>
      </c>
      <c r="FY35" s="47"/>
      <c r="FZ35" s="1" t="s">
        <v>2</v>
      </c>
      <c r="GA35" s="1" t="s">
        <v>3</v>
      </c>
      <c r="GB35" t="s">
        <v>4</v>
      </c>
      <c r="GC35" s="47"/>
      <c r="GD35" t="s">
        <v>5</v>
      </c>
      <c r="GE35" t="s">
        <v>6</v>
      </c>
      <c r="GF35" t="s">
        <v>7</v>
      </c>
      <c r="GG35" s="47"/>
      <c r="GH35" s="11">
        <v>2029</v>
      </c>
      <c r="GI35" t="s">
        <v>8</v>
      </c>
      <c r="GJ35" t="s">
        <v>9</v>
      </c>
      <c r="GK35" t="s">
        <v>10</v>
      </c>
      <c r="GL35" s="47"/>
      <c r="GM35" t="s">
        <v>11</v>
      </c>
      <c r="GN35" t="s">
        <v>12</v>
      </c>
      <c r="GO35" t="s">
        <v>0</v>
      </c>
      <c r="GP35" s="47"/>
      <c r="GQ35" s="1" t="s">
        <v>2</v>
      </c>
      <c r="GR35" s="1" t="s">
        <v>3</v>
      </c>
      <c r="GS35" t="s">
        <v>4</v>
      </c>
      <c r="GT35" s="47"/>
      <c r="GU35" t="s">
        <v>5</v>
      </c>
      <c r="GV35" t="s">
        <v>6</v>
      </c>
      <c r="GW35" t="s">
        <v>7</v>
      </c>
      <c r="GX35" s="47"/>
      <c r="GY35" s="11">
        <v>2030</v>
      </c>
      <c r="GZ35" t="s">
        <v>8</v>
      </c>
      <c r="HA35" t="s">
        <v>9</v>
      </c>
      <c r="HB35" t="s">
        <v>10</v>
      </c>
      <c r="HC35" s="47"/>
      <c r="HD35" t="s">
        <v>11</v>
      </c>
      <c r="HE35" t="s">
        <v>12</v>
      </c>
      <c r="HF35" t="s">
        <v>0</v>
      </c>
      <c r="HG35" s="47"/>
      <c r="HH35" s="1" t="s">
        <v>2</v>
      </c>
      <c r="HI35" s="1" t="s">
        <v>3</v>
      </c>
      <c r="HJ35" t="s">
        <v>4</v>
      </c>
      <c r="HK35" s="47"/>
      <c r="HL35" t="s">
        <v>5</v>
      </c>
      <c r="HM35" t="s">
        <v>6</v>
      </c>
      <c r="HN35" t="s">
        <v>7</v>
      </c>
      <c r="HO35" s="47"/>
      <c r="HP35" s="11">
        <v>2031</v>
      </c>
      <c r="HQ35" t="s">
        <v>8</v>
      </c>
      <c r="HR35" t="s">
        <v>9</v>
      </c>
      <c r="HS35" t="s">
        <v>10</v>
      </c>
      <c r="HT35" s="47"/>
      <c r="HU35" t="s">
        <v>11</v>
      </c>
      <c r="HV35" t="s">
        <v>12</v>
      </c>
      <c r="HW35" t="s">
        <v>0</v>
      </c>
      <c r="HX35" s="47"/>
      <c r="HY35" s="1" t="s">
        <v>2</v>
      </c>
      <c r="HZ35" s="1" t="s">
        <v>3</v>
      </c>
      <c r="IA35" t="s">
        <v>4</v>
      </c>
      <c r="IB35" s="47"/>
      <c r="IC35" t="s">
        <v>5</v>
      </c>
      <c r="ID35" t="s">
        <v>6</v>
      </c>
      <c r="IE35" t="s">
        <v>7</v>
      </c>
      <c r="IF35" s="47"/>
      <c r="IG35" s="11">
        <v>2032</v>
      </c>
      <c r="IH35" t="s">
        <v>8</v>
      </c>
      <c r="II35" t="s">
        <v>9</v>
      </c>
      <c r="IJ35" t="s">
        <v>10</v>
      </c>
      <c r="IK35" s="47"/>
      <c r="IL35" t="s">
        <v>11</v>
      </c>
      <c r="IM35" t="s">
        <v>12</v>
      </c>
      <c r="IN35" t="s">
        <v>0</v>
      </c>
      <c r="IO35" s="47"/>
      <c r="IP35" s="1" t="s">
        <v>2</v>
      </c>
      <c r="IQ35" s="1" t="s">
        <v>3</v>
      </c>
      <c r="IR35" t="s">
        <v>4</v>
      </c>
      <c r="IS35" s="47"/>
      <c r="IT35" t="s">
        <v>5</v>
      </c>
      <c r="IU35" t="s">
        <v>6</v>
      </c>
      <c r="IV35" t="s">
        <v>7</v>
      </c>
      <c r="IW35" s="47"/>
      <c r="IX35" s="11">
        <v>2033</v>
      </c>
    </row>
    <row r="36" spans="3:258" x14ac:dyDescent="0.25">
      <c r="C36" s="13" t="s">
        <v>65</v>
      </c>
      <c r="D36" s="14">
        <v>288270</v>
      </c>
      <c r="E36" s="14">
        <v>239840.68</v>
      </c>
      <c r="F36" s="14">
        <v>177610.68</v>
      </c>
      <c r="G36" s="52">
        <v>75272.863333333313</v>
      </c>
      <c r="H36" s="14">
        <v>213801.36</v>
      </c>
      <c r="I36" s="14">
        <v>307916.36</v>
      </c>
      <c r="J36" s="15">
        <v>379923.04</v>
      </c>
      <c r="K36" s="55">
        <v>277585.22333333327</v>
      </c>
      <c r="L36" s="14">
        <v>532408.04</v>
      </c>
      <c r="M36" s="14">
        <v>660733.72</v>
      </c>
      <c r="N36" s="14">
        <v>760933.72</v>
      </c>
      <c r="O36" s="52">
        <v>658595.90333333332</v>
      </c>
      <c r="P36" s="14">
        <v>805584.4</v>
      </c>
      <c r="Q36" s="15">
        <v>732245.4</v>
      </c>
      <c r="R36" s="15">
        <v>607442.08000000007</v>
      </c>
      <c r="S36" s="55">
        <v>505104.26333333331</v>
      </c>
      <c r="U36" s="14">
        <v>569658.89238688187</v>
      </c>
      <c r="V36" s="14">
        <v>525331.3847737636</v>
      </c>
      <c r="W36" s="14">
        <v>466893.19716064539</v>
      </c>
      <c r="X36" s="52">
        <v>364555.38049397874</v>
      </c>
      <c r="Y36" s="14">
        <v>472923.08954752714</v>
      </c>
      <c r="Z36" s="14">
        <v>538001.80193440896</v>
      </c>
      <c r="AA36" s="14">
        <v>234643.19432129071</v>
      </c>
      <c r="AB36" s="52">
        <v>234643.19432129076</v>
      </c>
      <c r="AC36" s="14">
        <v>359259.30670817255</v>
      </c>
      <c r="AD36" s="14">
        <v>479666.89909505437</v>
      </c>
      <c r="AE36" s="14">
        <v>550952.31148193614</v>
      </c>
      <c r="AF36" s="52">
        <v>550952.31148193614</v>
      </c>
      <c r="AG36" s="14">
        <v>565611.40386881784</v>
      </c>
      <c r="AH36" s="14">
        <v>463966.21625569963</v>
      </c>
      <c r="AI36" s="14">
        <v>313996.10864258138</v>
      </c>
      <c r="AJ36" s="52">
        <v>313996.1086425815</v>
      </c>
      <c r="AL36" s="14">
        <v>276075.62902946316</v>
      </c>
      <c r="AM36" s="14">
        <v>231924.66301634497</v>
      </c>
      <c r="AN36" s="14">
        <v>173180.88340322676</v>
      </c>
      <c r="AO36" s="52">
        <v>173180.88340322688</v>
      </c>
      <c r="AP36" s="14">
        <v>180394.46539010855</v>
      </c>
      <c r="AQ36" s="14">
        <v>247637.92377699036</v>
      </c>
      <c r="AR36" s="14">
        <v>295055.57576387213</v>
      </c>
      <c r="AS36" s="52">
        <v>295055.57576387224</v>
      </c>
      <c r="AT36" s="14">
        <v>423027.18215075391</v>
      </c>
      <c r="AU36" s="14">
        <v>546906.01813763566</v>
      </c>
      <c r="AV36" s="14">
        <v>620480.31052451744</v>
      </c>
      <c r="AW36" s="52">
        <v>620480.31052451755</v>
      </c>
      <c r="AX36" s="14">
        <v>636495.67651139922</v>
      </c>
      <c r="AY36" s="14">
        <v>532461.09689828102</v>
      </c>
      <c r="AZ36" s="14">
        <v>388332.87888516276</v>
      </c>
      <c r="BA36" s="52">
        <v>388332.87888516288</v>
      </c>
      <c r="BB36" s="11"/>
      <c r="BC36" s="14">
        <v>350522.05743204453</v>
      </c>
      <c r="BD36" s="14">
        <v>306106.44385092636</v>
      </c>
      <c r="BE36" s="14">
        <v>246806.16039780815</v>
      </c>
      <c r="BF36" s="52">
        <v>246806.16039780827</v>
      </c>
      <c r="BG36" s="14">
        <v>254782.38577668995</v>
      </c>
      <c r="BH36" s="14">
        <v>323989.08508357173</v>
      </c>
      <c r="BI36" s="14">
        <v>371753.30186245358</v>
      </c>
      <c r="BJ36" s="52">
        <v>371753.30186245358</v>
      </c>
      <c r="BK36" s="14">
        <v>502902.71212933527</v>
      </c>
      <c r="BL36" s="14">
        <v>629877.49658821698</v>
      </c>
      <c r="BM36" s="14">
        <v>705541.64657509874</v>
      </c>
      <c r="BN36" s="52">
        <v>705541.64657509897</v>
      </c>
      <c r="BO36" s="14">
        <v>722495.69163398049</v>
      </c>
      <c r="BP36" s="14">
        <v>615778.63218086225</v>
      </c>
      <c r="BQ36" s="14">
        <v>477611.741559744</v>
      </c>
      <c r="BR36" s="52">
        <v>477611.74155974411</v>
      </c>
      <c r="BS36" s="11"/>
      <c r="BT36" s="14">
        <v>439663.07542982581</v>
      </c>
      <c r="BU36" s="14">
        <v>394977.52132934763</v>
      </c>
      <c r="BV36" s="14">
        <v>335109.60395942943</v>
      </c>
      <c r="BW36" s="52">
        <v>335109.60395942954</v>
      </c>
      <c r="BX36" s="14">
        <v>343863.72559815121</v>
      </c>
      <c r="BY36" s="14">
        <v>415072.93064343301</v>
      </c>
      <c r="BZ36" s="14">
        <v>463190.61351015477</v>
      </c>
      <c r="CA36" s="52">
        <v>463190.61351015489</v>
      </c>
      <c r="CB36" s="14">
        <v>597581.38373463659</v>
      </c>
      <c r="CC36" s="14">
        <v>727714.0356349583</v>
      </c>
      <c r="CD36" s="14">
        <v>805509.84037384007</v>
      </c>
      <c r="CE36" s="52">
        <v>805509.84037384018</v>
      </c>
      <c r="CF36" s="14">
        <v>785542.67141949513</v>
      </c>
      <c r="CG36" s="14">
        <v>638210.78586291021</v>
      </c>
      <c r="CH36" s="14">
        <v>468246.56251496531</v>
      </c>
      <c r="CI36" s="52">
        <v>468246.56251496542</v>
      </c>
      <c r="CJ36" s="11"/>
      <c r="CK36" s="14">
        <v>430157.29481471109</v>
      </c>
      <c r="CL36" s="14">
        <v>385196.40138448565</v>
      </c>
      <c r="CM36" s="14">
        <v>324749.49741943146</v>
      </c>
      <c r="CN36" s="52">
        <v>324749.49741943157</v>
      </c>
      <c r="CO36" s="14">
        <v>334297.07324319007</v>
      </c>
      <c r="CP36" s="14">
        <v>407548.83414163988</v>
      </c>
      <c r="CQ36" s="14">
        <v>453186.00241795846</v>
      </c>
      <c r="CR36" s="52">
        <v>453186.00241795857</v>
      </c>
      <c r="CS36" s="14">
        <v>590882.95979919226</v>
      </c>
      <c r="CT36" s="14">
        <v>724236.63648978283</v>
      </c>
      <c r="CU36" s="14">
        <v>804206.72907570458</v>
      </c>
      <c r="CV36" s="52">
        <v>804206.7290757047</v>
      </c>
      <c r="CW36" s="14">
        <v>823094.82849453518</v>
      </c>
      <c r="CX36" s="14">
        <v>708009.67697908089</v>
      </c>
      <c r="CY36" s="14">
        <v>582128.02091643948</v>
      </c>
      <c r="CZ36" s="52">
        <v>582128.02091643959</v>
      </c>
      <c r="DA36" s="11"/>
      <c r="DB36" s="14">
        <v>543895.33961444255</v>
      </c>
      <c r="DC36" s="14">
        <v>498653.600067875</v>
      </c>
      <c r="DD36" s="14">
        <v>437616.12977578212</v>
      </c>
      <c r="DE36" s="52">
        <v>437616.12977578223</v>
      </c>
      <c r="DF36" s="14">
        <v>447973.02886827826</v>
      </c>
      <c r="DG36" s="14">
        <v>523308.19673695939</v>
      </c>
      <c r="DH36" s="14">
        <v>569313.01013106678</v>
      </c>
      <c r="DI36" s="52">
        <v>569313.01013106678</v>
      </c>
      <c r="DJ36" s="14">
        <v>710382.27841218759</v>
      </c>
      <c r="DK36" s="14">
        <v>847021.40038885234</v>
      </c>
      <c r="DL36" s="14">
        <v>929209.26657875499</v>
      </c>
      <c r="DM36" s="52">
        <v>929209.26657875511</v>
      </c>
      <c r="DN36" s="14">
        <v>949093.49973822455</v>
      </c>
      <c r="DO36" s="14">
        <v>831161.54694472358</v>
      </c>
      <c r="DP36" s="14">
        <v>711609.90951309167</v>
      </c>
      <c r="DQ36" s="52">
        <v>711609.90951309178</v>
      </c>
      <c r="DR36" s="11"/>
      <c r="DS36" s="14">
        <v>673230.94633731712</v>
      </c>
      <c r="DT36" s="14">
        <v>627702.7437520806</v>
      </c>
      <c r="DU36" s="14">
        <v>566062.89580640814</v>
      </c>
      <c r="DV36" s="52">
        <v>566062.89580640837</v>
      </c>
      <c r="DW36" s="14">
        <v>577245.30463301658</v>
      </c>
      <c r="DX36" s="14">
        <v>654705.54761133378</v>
      </c>
      <c r="DY36" s="14">
        <v>701526.32902558555</v>
      </c>
      <c r="DZ36" s="52">
        <v>701526.32902558567</v>
      </c>
      <c r="EA36" s="14">
        <v>846035.35442459118</v>
      </c>
      <c r="EB36" s="14">
        <v>986025.63059305155</v>
      </c>
      <c r="EC36" s="14">
        <v>1070475.6258590147</v>
      </c>
      <c r="ED36" s="52">
        <v>1070475.6258590147</v>
      </c>
      <c r="EE36" s="14">
        <v>1091375.9154339361</v>
      </c>
      <c r="EF36" s="14">
        <v>970981.19533682743</v>
      </c>
      <c r="EG36" s="14">
        <v>854356.23690882523</v>
      </c>
      <c r="EH36" s="52">
        <v>854356.23690882535</v>
      </c>
      <c r="EI36" s="11"/>
      <c r="EJ36" s="14">
        <v>847746.65383491584</v>
      </c>
      <c r="EK36" s="14">
        <v>833844.84656335518</v>
      </c>
      <c r="EL36" s="14">
        <v>803509.16102414986</v>
      </c>
      <c r="EM36" s="52">
        <v>803509.16102414997</v>
      </c>
      <c r="EN36" s="14">
        <v>847452.177392671</v>
      </c>
      <c r="EO36" s="14">
        <v>958998.58459593507</v>
      </c>
      <c r="EP36" s="14">
        <v>1039095.4310038525</v>
      </c>
      <c r="EQ36" s="52">
        <v>1039095.4310038525</v>
      </c>
      <c r="ER36" s="14">
        <v>1219031.596276219</v>
      </c>
      <c r="ES36" s="14">
        <v>1394358.6373334292</v>
      </c>
      <c r="ET36" s="14">
        <v>1513034.5918700921</v>
      </c>
      <c r="EU36" s="52">
        <v>1513034.5918700919</v>
      </c>
      <c r="EV36" s="14">
        <v>1566889.8466018925</v>
      </c>
      <c r="EW36" s="14">
        <v>1476426.8814682222</v>
      </c>
      <c r="EX36" s="14">
        <v>1390506.3832370406</v>
      </c>
      <c r="EY36" s="52">
        <v>1390506.3832370406</v>
      </c>
      <c r="EZ36" s="11"/>
      <c r="FA36" s="14">
        <v>1383744.608501653</v>
      </c>
      <c r="FB36" s="14">
        <v>1369544.7650846611</v>
      </c>
      <c r="FC36" s="14">
        <v>1338582.3658346718</v>
      </c>
      <c r="FD36" s="52">
        <v>1338582.3658346718</v>
      </c>
      <c r="FE36" s="14">
        <v>1383384.2425305634</v>
      </c>
      <c r="FF36" s="14">
        <v>1497141.5778778926</v>
      </c>
      <c r="FG36" s="14">
        <v>1578622.6212139684</v>
      </c>
      <c r="FH36" s="52">
        <v>1578622.6212139686</v>
      </c>
      <c r="FI36" s="14">
        <v>1762137.5097917821</v>
      </c>
      <c r="FJ36" s="14">
        <v>1940951.0916701364</v>
      </c>
      <c r="FK36" s="14">
        <v>2061980.5652975326</v>
      </c>
      <c r="FL36" s="52">
        <v>2061980.5652975326</v>
      </c>
      <c r="FM36" s="14">
        <v>2116892.9251239691</v>
      </c>
      <c r="FN36" s="14">
        <v>2024402.9606876255</v>
      </c>
      <c r="FO36" s="14">
        <v>1937244.0524918202</v>
      </c>
      <c r="FP36" s="52">
        <v>1937244.0524918202</v>
      </c>
      <c r="FQ36" s="11"/>
      <c r="FR36" s="14">
        <v>1930327.0422617248</v>
      </c>
      <c r="FS36" s="14">
        <v>1915823.2019763931</v>
      </c>
      <c r="FT36" s="14">
        <v>1884221.554741404</v>
      </c>
      <c r="FU36" s="52">
        <v>1884221.5547414038</v>
      </c>
      <c r="FV36" s="14">
        <v>1929899.4689712136</v>
      </c>
      <c r="FW36" s="14">
        <v>2045911.9510254895</v>
      </c>
      <c r="FX36" s="14">
        <v>2128805.1452282867</v>
      </c>
      <c r="FY36" s="52">
        <v>2128805.1452282867</v>
      </c>
      <c r="FZ36" s="14">
        <v>2315970.3315776568</v>
      </c>
      <c r="GA36" s="14">
        <v>2498340.1850935784</v>
      </c>
      <c r="GB36" s="14">
        <v>2621770.2481935224</v>
      </c>
      <c r="GC36" s="52">
        <v>2621770.2481935224</v>
      </c>
      <c r="GD36" s="14">
        <v>2677760.8552164873</v>
      </c>
      <c r="GE36" s="14">
        <v>2583203.6214914168</v>
      </c>
      <c r="GF36" s="14">
        <v>2494781.5351316957</v>
      </c>
      <c r="GG36" s="52">
        <v>2494781.5351316957</v>
      </c>
      <c r="GH36" s="11"/>
      <c r="GI36" s="14">
        <v>2487706.1846969984</v>
      </c>
      <c r="GJ36" s="14">
        <v>2472892.2676059599</v>
      </c>
      <c r="GK36" s="14">
        <v>2440638.5874262708</v>
      </c>
      <c r="GL36" s="52">
        <v>2440638.5874262708</v>
      </c>
      <c r="GM36" s="14">
        <v>2487210.0599406767</v>
      </c>
      <c r="GN36" s="14">
        <v>2605522.7916360381</v>
      </c>
      <c r="GO36" s="14">
        <v>2689856.3497228916</v>
      </c>
      <c r="GP36" s="52">
        <v>2689856.3497228911</v>
      </c>
      <c r="GQ36" s="14">
        <v>2880744.8397992491</v>
      </c>
      <c r="GR36" s="14">
        <v>3066742.0903854892</v>
      </c>
      <c r="GS36" s="14">
        <v>3192620.7547474322</v>
      </c>
      <c r="GT36" s="52">
        <v>3192620.7547474317</v>
      </c>
      <c r="GU36" s="14">
        <v>3249711.1739108567</v>
      </c>
      <c r="GV36" s="14">
        <v>3153045.2955112848</v>
      </c>
      <c r="GW36" s="14">
        <v>3063334.7674243692</v>
      </c>
      <c r="GX36" s="52">
        <v>3063334.7674243688</v>
      </c>
      <c r="GY36" s="11"/>
      <c r="GZ36" s="14">
        <v>3056097.9099809779</v>
      </c>
      <c r="HA36" s="14">
        <v>3040967.7145481189</v>
      </c>
      <c r="HB36" s="14">
        <v>3008048.9607648361</v>
      </c>
      <c r="HC36" s="52">
        <v>3008048.9607648356</v>
      </c>
      <c r="HD36" s="14">
        <v>3055531.8627295299</v>
      </c>
      <c r="HE36" s="14">
        <v>3176190.8490587985</v>
      </c>
      <c r="HF36" s="14">
        <v>3261993.7683073888</v>
      </c>
      <c r="HG36" s="52">
        <v>3261993.7683073888</v>
      </c>
      <c r="HH36" s="14">
        <v>3456680.0281852735</v>
      </c>
      <c r="HI36" s="14">
        <v>3646377.2237832383</v>
      </c>
      <c r="HJ36" s="14">
        <v>3774753.4614324202</v>
      </c>
      <c r="HK36" s="52">
        <v>3774753.4614324197</v>
      </c>
      <c r="HL36" s="14">
        <v>3832965.688979113</v>
      </c>
      <c r="HM36" s="14">
        <v>3734149.1830115495</v>
      </c>
      <c r="HN36" s="14">
        <v>3643124.4443628956</v>
      </c>
      <c r="HO36" s="52">
        <v>3643124.4443628956</v>
      </c>
      <c r="HP36" s="11"/>
      <c r="HQ36" s="14">
        <v>3635722.8497706363</v>
      </c>
      <c r="HR36" s="14">
        <v>3620270.0504291202</v>
      </c>
      <c r="HS36" s="14">
        <v>3586672.9215701716</v>
      </c>
      <c r="HT36" s="52">
        <v>3586672.9215701716</v>
      </c>
      <c r="HU36" s="14">
        <v>3635085.4815741591</v>
      </c>
      <c r="HV36" s="14">
        <v>3758137.6476300131</v>
      </c>
      <c r="HW36" s="14">
        <v>3845439.2352635753</v>
      </c>
      <c r="HX36" s="52">
        <v>3845439.2352635758</v>
      </c>
      <c r="HY36" s="14">
        <v>4043999.2203390175</v>
      </c>
      <c r="HZ36" s="14">
        <v>4237470.3598489417</v>
      </c>
      <c r="IA36" s="14">
        <v>4368394.1222511074</v>
      </c>
      <c r="IB36" s="52">
        <v>4368394.1222511074</v>
      </c>
      <c r="IC36" s="14">
        <v>4427750.5943487342</v>
      </c>
      <c r="ID36" s="14">
        <v>4326740.3682618197</v>
      </c>
      <c r="IE36" s="14">
        <v>4234375.1348401923</v>
      </c>
      <c r="IF36" s="52">
        <v>4234375.1348401923</v>
      </c>
      <c r="IG36" s="11"/>
      <c r="IH36" s="14">
        <v>4226805.5083560878</v>
      </c>
      <c r="II36" s="14">
        <v>4211023.6530277412</v>
      </c>
      <c r="IJ36" s="14">
        <v>4176734.5815916141</v>
      </c>
      <c r="IK36" s="52">
        <v>4176734.5815916141</v>
      </c>
      <c r="IL36" s="14">
        <v>4226095.392795681</v>
      </c>
      <c r="IM36" s="14">
        <v>4351588.6021726523</v>
      </c>
      <c r="IN36" s="14">
        <v>4440418.5015588859</v>
      </c>
      <c r="IO36" s="52">
        <v>4440418.5015588859</v>
      </c>
      <c r="IP36" s="14">
        <v>4642929.6863358375</v>
      </c>
      <c r="IQ36" s="14">
        <v>4840250.2486359598</v>
      </c>
      <c r="IR36" s="14">
        <v>4973772.4862861689</v>
      </c>
      <c r="IS36" s="52">
        <v>4973772.486286168</v>
      </c>
      <c r="IT36" s="14">
        <v>5034296.0878257481</v>
      </c>
      <c r="IU36" s="14">
        <v>4931047.9372170949</v>
      </c>
      <c r="IV36" s="14">
        <v>4837315.3991270354</v>
      </c>
      <c r="IW36" s="52">
        <v>4837315.3991270354</v>
      </c>
      <c r="IX36" s="11"/>
    </row>
    <row r="37" spans="3:258" x14ac:dyDescent="0.25">
      <c r="R37" s="12">
        <v>607442.08000000007</v>
      </c>
      <c r="T37"/>
      <c r="AI37" s="12">
        <v>313996.10864258138</v>
      </c>
      <c r="AJ37"/>
      <c r="AK37"/>
      <c r="AZ37" s="12"/>
      <c r="BQ37" s="12"/>
      <c r="CH37" s="12"/>
      <c r="CN37" s="47"/>
      <c r="CR37" s="47"/>
      <c r="CV37" s="47"/>
      <c r="CY37" s="12"/>
      <c r="CZ37" s="47"/>
      <c r="DE37" s="47"/>
      <c r="DI37" s="47"/>
      <c r="DM37" s="47"/>
      <c r="DP37" s="12"/>
      <c r="DQ37" s="47"/>
      <c r="DV37" s="47"/>
      <c r="DZ37" s="47"/>
      <c r="ED37" s="47"/>
      <c r="EG37" s="12"/>
      <c r="EH37" s="47"/>
      <c r="EM37" s="47"/>
      <c r="EQ37" s="47"/>
      <c r="EU37" s="47"/>
      <c r="EX37" s="12"/>
      <c r="EY37" s="47"/>
      <c r="FD37" s="47"/>
      <c r="FH37" s="47"/>
      <c r="FL37" s="47"/>
      <c r="FO37" s="12"/>
      <c r="FP37" s="47"/>
      <c r="FU37" s="47"/>
      <c r="FY37" s="47"/>
      <c r="GC37" s="47"/>
      <c r="GF37" s="12"/>
      <c r="GG37" s="47"/>
      <c r="GL37" s="47"/>
      <c r="GP37" s="47"/>
      <c r="GT37" s="47"/>
      <c r="GW37" s="12"/>
      <c r="GX37" s="47"/>
      <c r="HC37" s="47"/>
      <c r="HG37" s="47"/>
      <c r="HK37" s="47"/>
      <c r="HN37" s="12"/>
      <c r="HO37" s="47"/>
      <c r="HT37" s="47"/>
      <c r="HX37" s="47"/>
      <c r="IB37" s="47"/>
      <c r="IE37" s="12"/>
      <c r="IF37" s="47"/>
      <c r="IK37" s="47"/>
      <c r="IO37" s="47"/>
      <c r="IS37" s="47"/>
      <c r="IV37" s="12"/>
      <c r="IW37" s="47"/>
    </row>
    <row r="38" spans="3:258" x14ac:dyDescent="0.25">
      <c r="D38" t="s">
        <v>8</v>
      </c>
      <c r="E38" t="s">
        <v>9</v>
      </c>
      <c r="F38" t="s">
        <v>10</v>
      </c>
      <c r="G38" s="48" t="s">
        <v>16</v>
      </c>
      <c r="H38" t="s">
        <v>11</v>
      </c>
      <c r="I38" t="s">
        <v>12</v>
      </c>
      <c r="J38" t="s">
        <v>0</v>
      </c>
      <c r="K38" s="48" t="s">
        <v>17</v>
      </c>
      <c r="L38" s="1" t="s">
        <v>2</v>
      </c>
      <c r="M38" s="1" t="s">
        <v>3</v>
      </c>
      <c r="N38" t="s">
        <v>4</v>
      </c>
      <c r="O38" s="48" t="s">
        <v>14</v>
      </c>
      <c r="P38" t="s">
        <v>5</v>
      </c>
      <c r="Q38" t="s">
        <v>6</v>
      </c>
      <c r="R38" t="s">
        <v>7</v>
      </c>
      <c r="S38" s="48" t="s">
        <v>15</v>
      </c>
      <c r="T38" s="7">
        <v>2019</v>
      </c>
      <c r="U38" t="s">
        <v>8</v>
      </c>
      <c r="V38" t="s">
        <v>9</v>
      </c>
      <c r="W38" t="s">
        <v>10</v>
      </c>
      <c r="X38" s="48" t="s">
        <v>16</v>
      </c>
      <c r="Y38" t="s">
        <v>11</v>
      </c>
      <c r="Z38" t="s">
        <v>12</v>
      </c>
      <c r="AA38" t="s">
        <v>0</v>
      </c>
      <c r="AB38" s="48" t="s">
        <v>17</v>
      </c>
      <c r="AC38" s="1" t="s">
        <v>2</v>
      </c>
      <c r="AD38" s="1" t="s">
        <v>3</v>
      </c>
      <c r="AE38" t="s">
        <v>4</v>
      </c>
      <c r="AF38" s="48" t="s">
        <v>14</v>
      </c>
      <c r="AG38" t="s">
        <v>5</v>
      </c>
      <c r="AH38" t="s">
        <v>6</v>
      </c>
      <c r="AI38" t="s">
        <v>7</v>
      </c>
      <c r="AJ38" s="48" t="s">
        <v>15</v>
      </c>
      <c r="AK38" s="11">
        <v>2020</v>
      </c>
      <c r="AO38" s="48"/>
      <c r="AS38" s="48"/>
      <c r="AT38" s="1"/>
      <c r="AU38" s="1"/>
      <c r="AW38" s="48"/>
      <c r="BA38" s="48"/>
      <c r="BB38" s="7">
        <v>2021</v>
      </c>
      <c r="BF38" s="48"/>
      <c r="BJ38" s="48"/>
      <c r="BK38" s="1"/>
      <c r="BL38" s="1"/>
      <c r="BN38" s="48"/>
      <c r="BR38" s="48"/>
      <c r="BS38" s="7">
        <v>2022</v>
      </c>
      <c r="BW38" s="48"/>
      <c r="CA38" s="48"/>
      <c r="CB38" s="1"/>
      <c r="CC38" s="1"/>
      <c r="CE38" s="48"/>
      <c r="CI38" s="48"/>
      <c r="CJ38" s="7">
        <v>2023</v>
      </c>
      <c r="CN38" s="48"/>
      <c r="CR38" s="48"/>
      <c r="CS38" s="1"/>
      <c r="CT38" s="1"/>
      <c r="CV38" s="48"/>
      <c r="CZ38" s="48"/>
      <c r="DA38" s="7">
        <v>2024</v>
      </c>
      <c r="DE38" s="48"/>
      <c r="DI38" s="48"/>
      <c r="DJ38" s="1"/>
      <c r="DK38" s="1"/>
      <c r="DM38" s="48"/>
      <c r="DQ38" s="48"/>
      <c r="DR38" s="7">
        <v>2025</v>
      </c>
      <c r="DV38" s="48"/>
      <c r="DZ38" s="48"/>
      <c r="EA38" s="1"/>
      <c r="EB38" s="1"/>
      <c r="ED38" s="48"/>
      <c r="EH38" s="48"/>
      <c r="EI38" s="7">
        <v>2026</v>
      </c>
      <c r="EM38" s="48"/>
      <c r="EQ38" s="48"/>
      <c r="ER38" s="1"/>
      <c r="ES38" s="1"/>
      <c r="EU38" s="48"/>
      <c r="EY38" s="48"/>
      <c r="EZ38" s="7">
        <v>2027</v>
      </c>
      <c r="FD38" s="48"/>
      <c r="FH38" s="48"/>
      <c r="FI38" s="1"/>
      <c r="FJ38" s="1"/>
      <c r="FL38" s="48"/>
      <c r="FP38" s="48"/>
      <c r="FQ38" s="7">
        <v>2028</v>
      </c>
      <c r="FU38" s="48"/>
      <c r="FY38" s="48"/>
      <c r="FZ38" s="1"/>
      <c r="GA38" s="1"/>
      <c r="GC38" s="48"/>
      <c r="GG38" s="48"/>
      <c r="GH38" s="7">
        <v>2029</v>
      </c>
      <c r="GL38" s="48"/>
      <c r="GP38" s="48"/>
      <c r="GQ38" s="1"/>
      <c r="GR38" s="1"/>
      <c r="GT38" s="48"/>
      <c r="GX38" s="48"/>
      <c r="GY38" s="7">
        <v>2030</v>
      </c>
      <c r="HC38" s="48"/>
      <c r="HG38" s="48"/>
      <c r="HH38" s="1"/>
      <c r="HI38" s="1"/>
      <c r="HK38" s="48"/>
      <c r="HO38" s="48"/>
      <c r="HP38" s="7">
        <v>2031</v>
      </c>
      <c r="HT38" s="48"/>
      <c r="HX38" s="48"/>
      <c r="HY38" s="1"/>
      <c r="HZ38" s="1"/>
      <c r="IB38" s="48"/>
      <c r="IF38" s="48"/>
      <c r="IG38" s="7">
        <v>2032</v>
      </c>
      <c r="IK38" s="48"/>
      <c r="IO38" s="48"/>
      <c r="IP38" s="1"/>
      <c r="IQ38" s="1"/>
      <c r="IS38" s="48"/>
      <c r="IW38" s="48"/>
      <c r="IX38" s="7">
        <v>2033</v>
      </c>
    </row>
    <row r="39" spans="3:258" x14ac:dyDescent="0.25">
      <c r="C39" t="s">
        <v>55</v>
      </c>
      <c r="U39" s="81">
        <v>27751.920946451493</v>
      </c>
      <c r="V39" s="81">
        <v>27798.174148028913</v>
      </c>
      <c r="W39" s="81">
        <v>27844.504438275628</v>
      </c>
      <c r="Y39" s="81">
        <v>27890.911945672753</v>
      </c>
      <c r="Z39" s="81">
        <v>27937.396798915543</v>
      </c>
      <c r="AA39" s="81">
        <v>27983.959126913735</v>
      </c>
      <c r="AC39" s="81">
        <v>28030.599058791922</v>
      </c>
      <c r="AD39" s="81">
        <v>28077.316723889911</v>
      </c>
      <c r="AE39" s="81">
        <v>28124.112251763061</v>
      </c>
      <c r="AG39" s="81">
        <v>28170.985772182667</v>
      </c>
      <c r="AH39" s="81">
        <v>28217.937415136304</v>
      </c>
      <c r="AI39" s="81">
        <v>28264.9673108282</v>
      </c>
      <c r="AL39" s="81">
        <v>28312.075589679578</v>
      </c>
      <c r="AM39" s="81">
        <v>28359.262382329045</v>
      </c>
      <c r="AN39" s="81">
        <v>28406.527819632927</v>
      </c>
      <c r="AP39" s="81">
        <v>28453.872032665648</v>
      </c>
      <c r="AQ39" s="81">
        <v>28501.295152720089</v>
      </c>
      <c r="AR39" s="81">
        <v>28548.797311307957</v>
      </c>
      <c r="AT39" s="81">
        <v>28596.378640160139</v>
      </c>
      <c r="AU39" s="81">
        <v>28644.03927122707</v>
      </c>
      <c r="AV39" s="81">
        <v>28691.779336679116</v>
      </c>
      <c r="AX39" s="81">
        <v>28739.598968906914</v>
      </c>
      <c r="AY39" s="81">
        <v>28787.498300521758</v>
      </c>
      <c r="AZ39" s="81">
        <v>28835.477464355961</v>
      </c>
      <c r="BB39" s="79"/>
      <c r="BC39" s="81">
        <v>28883.536593463221</v>
      </c>
      <c r="BD39" s="81">
        <v>28931.675821118995</v>
      </c>
      <c r="BE39" s="81">
        <v>28979.89528082086</v>
      </c>
      <c r="BF39" s="81"/>
      <c r="BG39" s="81">
        <v>29028.195106288895</v>
      </c>
      <c r="BH39" s="81">
        <v>29076.575431466044</v>
      </c>
      <c r="BI39" s="81">
        <v>29125.036390518486</v>
      </c>
      <c r="BK39" s="81">
        <v>29173.578117836016</v>
      </c>
      <c r="BL39" s="81">
        <v>29222.20074803241</v>
      </c>
      <c r="BM39" s="81">
        <v>29270.904415945799</v>
      </c>
      <c r="BO39" s="81">
        <v>29319.689256639042</v>
      </c>
      <c r="BP39" s="81">
        <v>29368.555405400104</v>
      </c>
      <c r="BQ39" s="81">
        <v>29417.502997742438</v>
      </c>
      <c r="BS39" s="79"/>
      <c r="BT39" s="81">
        <v>29466.532169405342</v>
      </c>
      <c r="BU39" s="81">
        <v>29515.643056354351</v>
      </c>
      <c r="BV39" s="81">
        <v>29564.835794781611</v>
      </c>
      <c r="BX39" s="81">
        <v>29614.110521106246</v>
      </c>
      <c r="BY39" s="81">
        <v>29663.467371974755</v>
      </c>
      <c r="BZ39" s="81">
        <v>29712.906484261381</v>
      </c>
      <c r="CB39" s="81">
        <v>29762.427995068483</v>
      </c>
      <c r="CC39" s="81">
        <v>29812.032041726932</v>
      </c>
      <c r="CD39" s="81">
        <v>29861.718761796474</v>
      </c>
      <c r="CF39" s="81">
        <v>29911.488293066137</v>
      </c>
      <c r="CG39" s="81">
        <v>29961.340773554581</v>
      </c>
      <c r="CH39" s="81">
        <v>30011.276341510504</v>
      </c>
      <c r="CJ39" s="79"/>
      <c r="CK39" s="81">
        <v>30061.29513541302</v>
      </c>
      <c r="CL39" s="81">
        <v>30111.397293972044</v>
      </c>
      <c r="CM39" s="81">
        <v>30161.582956128663</v>
      </c>
      <c r="CN39" s="79"/>
      <c r="CO39" s="81">
        <v>30211.852261055545</v>
      </c>
      <c r="CP39" s="81">
        <v>30262.205348157302</v>
      </c>
      <c r="CQ39" s="81">
        <v>30312.642357070898</v>
      </c>
      <c r="CR39" s="79"/>
      <c r="CS39" s="81">
        <v>30363.163427666015</v>
      </c>
      <c r="CT39" s="81">
        <v>30413.768700045461</v>
      </c>
      <c r="CU39" s="81">
        <v>30464.458314545536</v>
      </c>
      <c r="CV39" s="79"/>
      <c r="CW39" s="81">
        <v>30515.232411736444</v>
      </c>
      <c r="CX39" s="81">
        <v>30566.091132422673</v>
      </c>
      <c r="CY39" s="81">
        <v>30617.034617643378</v>
      </c>
      <c r="CZ39" s="79"/>
      <c r="DA39" s="79"/>
      <c r="DB39" s="81">
        <v>30668.063008672783</v>
      </c>
      <c r="DC39" s="81">
        <v>30719.176447020571</v>
      </c>
      <c r="DD39" s="81">
        <v>30770.375074432272</v>
      </c>
      <c r="DE39" s="79"/>
      <c r="DF39" s="81">
        <v>30821.65903288966</v>
      </c>
      <c r="DG39" s="81">
        <v>30873.028464611139</v>
      </c>
      <c r="DH39" s="81">
        <v>30924.48351205216</v>
      </c>
      <c r="DI39" s="79"/>
      <c r="DJ39" s="81">
        <v>30976.02431790558</v>
      </c>
      <c r="DK39" s="81">
        <v>31027.651025102088</v>
      </c>
      <c r="DL39" s="81">
        <v>31079.363776810595</v>
      </c>
      <c r="DM39" s="79"/>
      <c r="DN39" s="81">
        <v>31131.162716438612</v>
      </c>
      <c r="DO39" s="81">
        <v>31183.047987632675</v>
      </c>
      <c r="DP39" s="81">
        <v>31235.019734278729</v>
      </c>
      <c r="DQ39" s="79"/>
      <c r="DR39" s="79"/>
      <c r="DS39" s="81">
        <v>31287.078100502527</v>
      </c>
      <c r="DT39" s="81">
        <v>31339.223230670032</v>
      </c>
      <c r="DU39" s="81">
        <v>31391.455269387814</v>
      </c>
      <c r="DV39" s="79"/>
      <c r="DW39" s="81">
        <v>31443.77436150346</v>
      </c>
      <c r="DX39" s="81">
        <v>31496.180652105966</v>
      </c>
      <c r="DY39" s="81">
        <v>31548.674286526144</v>
      </c>
      <c r="DZ39" s="79"/>
      <c r="EA39" s="81">
        <v>31601.25541033702</v>
      </c>
      <c r="EB39" s="81">
        <v>31653.92416935425</v>
      </c>
      <c r="EC39" s="81">
        <v>31706.680709636505</v>
      </c>
      <c r="ED39" s="79"/>
      <c r="EE39" s="81">
        <v>31759.525177485899</v>
      </c>
      <c r="EF39" s="81">
        <v>31812.457719448375</v>
      </c>
      <c r="EG39" s="81">
        <v>31865.478482314124</v>
      </c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</row>
    <row r="40" spans="3:258" x14ac:dyDescent="0.25">
      <c r="C40" t="s">
        <v>54</v>
      </c>
      <c r="U40" s="80">
        <v>2472248.0790535486</v>
      </c>
      <c r="V40" s="80">
        <v>2444449.9049055199</v>
      </c>
      <c r="W40" s="80">
        <v>2416605.4004672444</v>
      </c>
      <c r="X40" s="49"/>
      <c r="Y40" s="80">
        <v>2388714.4885215717</v>
      </c>
      <c r="Z40" s="80">
        <v>2360777.091722656</v>
      </c>
      <c r="AA40" s="80">
        <v>2332793.1325957421</v>
      </c>
      <c r="AB40" s="49"/>
      <c r="AC40" s="80">
        <v>2304762.5335369501</v>
      </c>
      <c r="AD40" s="80">
        <v>2276685.21681306</v>
      </c>
      <c r="AE40" s="80">
        <v>2248561.1045612968</v>
      </c>
      <c r="AF40" s="49"/>
      <c r="AG40" s="80">
        <v>2220390.1187891141</v>
      </c>
      <c r="AH40" s="80">
        <v>2192172.1813739776</v>
      </c>
      <c r="AI40" s="80">
        <v>2163907.2140631494</v>
      </c>
      <c r="AJ40" s="49"/>
      <c r="AL40" s="80">
        <v>2135595.1384734698</v>
      </c>
      <c r="AM40" s="80">
        <v>2107235.8760911408</v>
      </c>
      <c r="AN40" s="80">
        <v>2078829.3482715078</v>
      </c>
      <c r="AO40" s="49"/>
      <c r="AP40" s="80">
        <v>2050375.4762388421</v>
      </c>
      <c r="AQ40" s="80">
        <v>2021874.1810861221</v>
      </c>
      <c r="AR40" s="80">
        <v>1993325.3837748142</v>
      </c>
      <c r="AS40" s="49"/>
      <c r="AT40" s="80">
        <v>1964729.005134654</v>
      </c>
      <c r="AU40" s="80">
        <v>1936084.9658634269</v>
      </c>
      <c r="AV40" s="80">
        <v>1907393.1865267479</v>
      </c>
      <c r="AW40" s="49"/>
      <c r="AX40" s="80">
        <v>1878653.5875578409</v>
      </c>
      <c r="AY40" s="80">
        <v>1849866.089257319</v>
      </c>
      <c r="AZ40" s="80">
        <v>1821030.611792963</v>
      </c>
      <c r="BA40" s="49"/>
      <c r="BB40" s="79"/>
      <c r="BC40" s="80">
        <v>1792147.0751994997</v>
      </c>
      <c r="BD40" s="80">
        <v>1763215.3993783807</v>
      </c>
      <c r="BE40" s="80">
        <v>1734235.50409756</v>
      </c>
      <c r="BF40" s="49"/>
      <c r="BG40" s="80">
        <v>1705207.3089912711</v>
      </c>
      <c r="BH40" s="80">
        <v>1676130.733559805</v>
      </c>
      <c r="BI40" s="80">
        <v>1647005.6971692864</v>
      </c>
      <c r="BJ40" s="49"/>
      <c r="BK40" s="80">
        <v>1617832.1190514504</v>
      </c>
      <c r="BL40" s="80">
        <v>1588609.918303418</v>
      </c>
      <c r="BM40" s="80">
        <v>1559339.0138874722</v>
      </c>
      <c r="BN40" s="49"/>
      <c r="BO40" s="80">
        <v>1530019.3246308332</v>
      </c>
      <c r="BP40" s="80">
        <v>1500650.7692254332</v>
      </c>
      <c r="BQ40" s="80">
        <v>1471233.2662276907</v>
      </c>
      <c r="BR40" s="49"/>
      <c r="BS40" s="79"/>
      <c r="BT40" s="80">
        <v>1441766.7340582854</v>
      </c>
      <c r="BU40" s="80">
        <v>1412251.0910019311</v>
      </c>
      <c r="BV40" s="80">
        <v>1382686.2552071495</v>
      </c>
      <c r="BW40" s="49"/>
      <c r="BX40" s="80">
        <v>1353072.1446860433</v>
      </c>
      <c r="BY40" s="80">
        <v>1323408.6773140684</v>
      </c>
      <c r="BZ40" s="80">
        <v>1293695.770829807</v>
      </c>
      <c r="CA40" s="49"/>
      <c r="CB40" s="80">
        <v>1263933.3428347385</v>
      </c>
      <c r="CC40" s="80">
        <v>1234121.3107930117</v>
      </c>
      <c r="CD40" s="80">
        <v>1204259.5920312153</v>
      </c>
      <c r="CE40" s="49"/>
      <c r="CF40" s="80">
        <v>1174348.1037381492</v>
      </c>
      <c r="CG40" s="80">
        <v>1144386.7629645946</v>
      </c>
      <c r="CH40" s="80">
        <v>1114375.4866230842</v>
      </c>
      <c r="CI40" s="49"/>
      <c r="CJ40" s="79"/>
      <c r="CK40" s="80">
        <v>1084314.1914876711</v>
      </c>
      <c r="CL40" s="80">
        <v>1054202.794193699</v>
      </c>
      <c r="CM40" s="80">
        <v>1024041.2112375704</v>
      </c>
      <c r="CN40" s="49"/>
      <c r="CO40" s="80">
        <v>993829.35897651489</v>
      </c>
      <c r="CP40" s="80">
        <v>963567.15362835757</v>
      </c>
      <c r="CQ40" s="80">
        <v>933254.51127128664</v>
      </c>
      <c r="CR40" s="49"/>
      <c r="CS40" s="80">
        <v>902891.34784362058</v>
      </c>
      <c r="CT40" s="80">
        <v>872477.57914357516</v>
      </c>
      <c r="CU40" s="80">
        <v>842013.12082902959</v>
      </c>
      <c r="CV40" s="49"/>
      <c r="CW40" s="80">
        <v>811497.8884172932</v>
      </c>
      <c r="CX40" s="80">
        <v>780931.79728487052</v>
      </c>
      <c r="CY40" s="80">
        <v>750314.76266722719</v>
      </c>
      <c r="CZ40" s="49"/>
      <c r="DA40" s="79"/>
      <c r="DB40" s="80">
        <v>719646.6996585544</v>
      </c>
      <c r="DC40" s="80">
        <v>688927.52321153379</v>
      </c>
      <c r="DD40" s="80">
        <v>658157.14813710155</v>
      </c>
      <c r="DE40" s="49"/>
      <c r="DF40" s="80">
        <v>627335.48910421191</v>
      </c>
      <c r="DG40" s="80">
        <v>596462.46063960076</v>
      </c>
      <c r="DH40" s="80">
        <v>565537.97712754854</v>
      </c>
      <c r="DI40" s="49"/>
      <c r="DJ40" s="80">
        <v>534561.952809643</v>
      </c>
      <c r="DK40" s="80">
        <v>503534.30178454093</v>
      </c>
      <c r="DL40" s="80">
        <v>472454.93800773035</v>
      </c>
      <c r="DM40" s="49"/>
      <c r="DN40" s="80">
        <v>441323.77529129176</v>
      </c>
      <c r="DO40" s="80">
        <v>410140.72730365908</v>
      </c>
      <c r="DP40" s="80">
        <v>378905.70756938035</v>
      </c>
      <c r="DQ40" s="49"/>
      <c r="DR40" s="79"/>
      <c r="DS40" s="80">
        <v>347618.6294688778</v>
      </c>
      <c r="DT40" s="80">
        <v>316279.40623820777</v>
      </c>
      <c r="DU40" s="80">
        <v>284887.95096881996</v>
      </c>
      <c r="DV40" s="49"/>
      <c r="DW40" s="80">
        <v>253444.17660731651</v>
      </c>
      <c r="DX40" s="80">
        <v>221947.99595521053</v>
      </c>
      <c r="DY40" s="80">
        <v>190399.3216686844</v>
      </c>
      <c r="DZ40" s="49"/>
      <c r="EA40" s="80">
        <v>158798.06625834736</v>
      </c>
      <c r="EB40" s="80">
        <v>127144.1420889931</v>
      </c>
      <c r="EC40" s="80">
        <v>95437.461379356595</v>
      </c>
      <c r="ED40" s="49"/>
      <c r="EE40" s="80">
        <v>63677.936201870696</v>
      </c>
      <c r="EF40" s="80">
        <v>31865.478482422321</v>
      </c>
      <c r="EG40" s="80">
        <v>1.0819712770171463E-7</v>
      </c>
      <c r="EH40" s="49"/>
      <c r="EI40" s="79"/>
      <c r="EJ40" s="80"/>
      <c r="EK40" s="80"/>
      <c r="EL40" s="80"/>
      <c r="EM40" s="49"/>
      <c r="EN40" s="80"/>
      <c r="EO40" s="80"/>
      <c r="EP40" s="80"/>
      <c r="EQ40" s="49"/>
      <c r="ER40" s="80"/>
      <c r="ES40" s="80"/>
      <c r="ET40" s="80"/>
      <c r="EU40" s="49"/>
      <c r="EV40" s="80"/>
      <c r="EW40" s="80"/>
      <c r="EX40" s="2"/>
      <c r="EY40" s="49"/>
    </row>
    <row r="41" spans="3:258" x14ac:dyDescent="0.25">
      <c r="C41" t="s">
        <v>58</v>
      </c>
      <c r="D41" s="36"/>
      <c r="E41" s="36"/>
      <c r="F41" s="36"/>
      <c r="G41" s="53"/>
      <c r="H41" s="36"/>
      <c r="I41" s="36"/>
      <c r="J41" s="36"/>
      <c r="K41" s="53"/>
      <c r="L41" s="36"/>
      <c r="M41" s="36"/>
      <c r="N41" s="36"/>
      <c r="O41" s="53"/>
      <c r="P41" s="36"/>
      <c r="Q41" s="36"/>
      <c r="R41" s="36"/>
      <c r="S41" s="53"/>
      <c r="T41" s="77">
        <v>2500000</v>
      </c>
      <c r="U41" s="36"/>
      <c r="V41" s="36"/>
      <c r="W41" s="36"/>
      <c r="X41" s="53"/>
      <c r="Y41" s="36"/>
      <c r="Z41" s="36"/>
      <c r="AA41" s="36"/>
      <c r="AB41" s="53"/>
      <c r="AC41" s="36"/>
      <c r="AD41" s="36"/>
      <c r="AE41" s="36"/>
      <c r="AF41" s="53"/>
      <c r="AG41" s="36"/>
      <c r="AH41" s="36"/>
      <c r="AI41" s="36"/>
      <c r="AJ41" s="83">
        <v>336092.78593685012</v>
      </c>
      <c r="AK41" s="38"/>
      <c r="AL41" s="36"/>
      <c r="AM41" s="36"/>
      <c r="AN41" s="36"/>
      <c r="AO41" s="53"/>
      <c r="AP41" s="36"/>
      <c r="AQ41" s="36"/>
      <c r="AR41" s="36"/>
      <c r="AS41" s="53"/>
      <c r="AT41" s="36"/>
      <c r="AU41" s="36"/>
      <c r="AV41" s="36"/>
      <c r="AW41" s="53"/>
      <c r="AX41" s="36"/>
      <c r="AY41" s="36"/>
      <c r="AZ41" s="36"/>
      <c r="BA41" s="83">
        <v>342876.60227018618</v>
      </c>
      <c r="BB41" s="36"/>
      <c r="BC41" s="36"/>
      <c r="BD41" s="36"/>
      <c r="BE41" s="36"/>
      <c r="BF41" s="53"/>
      <c r="BG41" s="36"/>
      <c r="BH41" s="36"/>
      <c r="BI41" s="36"/>
      <c r="BJ41" s="53"/>
      <c r="BK41" s="36"/>
      <c r="BL41" s="36"/>
      <c r="BM41" s="36"/>
      <c r="BN41" s="53"/>
      <c r="BO41" s="36"/>
      <c r="BP41" s="36"/>
      <c r="BQ41" s="36"/>
      <c r="BR41" s="83">
        <v>349797.34556527232</v>
      </c>
      <c r="BS41" s="36"/>
      <c r="BT41" s="36"/>
      <c r="BU41" s="36"/>
      <c r="BV41" s="36"/>
      <c r="BW41" s="53"/>
      <c r="BX41" s="36"/>
      <c r="BY41" s="36"/>
      <c r="BZ41" s="36"/>
      <c r="CA41" s="53"/>
      <c r="CB41" s="36"/>
      <c r="CC41" s="36"/>
      <c r="CD41" s="36"/>
      <c r="CE41" s="53"/>
      <c r="CF41" s="36"/>
      <c r="CG41" s="36"/>
      <c r="CH41" s="36"/>
      <c r="CI41" s="83">
        <v>356857.77960460685</v>
      </c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Z41" s="83">
        <v>364060.72395585699</v>
      </c>
      <c r="DQ41" s="83">
        <v>371409.05509784684</v>
      </c>
      <c r="EH41" s="83">
        <v>378905.70756927202</v>
      </c>
    </row>
    <row r="42" spans="3:258" x14ac:dyDescent="0.25">
      <c r="C42" t="s">
        <v>59</v>
      </c>
      <c r="D42" s="36"/>
      <c r="E42" s="36"/>
      <c r="F42" s="36"/>
      <c r="G42" s="53"/>
      <c r="H42" s="36"/>
      <c r="I42" s="36"/>
      <c r="J42" s="36"/>
      <c r="K42" s="53"/>
      <c r="L42" s="36"/>
      <c r="M42" s="36"/>
      <c r="N42" s="36"/>
      <c r="O42" s="53"/>
      <c r="P42" s="36"/>
      <c r="Q42" s="36"/>
      <c r="R42" s="36"/>
      <c r="S42" s="53"/>
      <c r="T42" s="38"/>
      <c r="U42" s="36"/>
      <c r="V42" s="36"/>
      <c r="W42" s="36"/>
      <c r="X42" s="53"/>
      <c r="Y42" s="36"/>
      <c r="Z42" s="36"/>
      <c r="AA42" s="36"/>
      <c r="AB42" s="53"/>
      <c r="AC42" s="36"/>
      <c r="AD42" s="36"/>
      <c r="AE42" s="36"/>
      <c r="AF42" s="53"/>
      <c r="AG42" s="36"/>
      <c r="AH42" s="36"/>
      <c r="AI42" s="36"/>
      <c r="AJ42" s="84">
        <v>2163907.2140631494</v>
      </c>
      <c r="AK42" s="38"/>
      <c r="AL42" s="65"/>
      <c r="AM42" s="36"/>
      <c r="AN42" s="36"/>
      <c r="AO42" s="53"/>
      <c r="AP42" s="36"/>
      <c r="AQ42" s="36"/>
      <c r="AR42" s="36"/>
      <c r="AS42" s="53"/>
      <c r="AT42" s="36"/>
      <c r="AU42" s="36"/>
      <c r="AV42" s="36"/>
      <c r="AW42" s="53"/>
      <c r="AX42" s="36"/>
      <c r="AY42" s="36"/>
      <c r="AZ42" s="36"/>
      <c r="BA42" s="84">
        <v>1821030.611792963</v>
      </c>
      <c r="BB42" s="36"/>
      <c r="BC42" s="36"/>
      <c r="BD42" s="36"/>
      <c r="BE42" s="36"/>
      <c r="BF42" s="53"/>
      <c r="BG42" s="36"/>
      <c r="BH42" s="36"/>
      <c r="BI42" s="36"/>
      <c r="BJ42" s="53"/>
      <c r="BK42" s="36"/>
      <c r="BL42" s="36"/>
      <c r="BM42" s="36"/>
      <c r="BN42" s="53"/>
      <c r="BO42" s="36"/>
      <c r="BP42" s="36"/>
      <c r="BQ42" s="36"/>
      <c r="BR42" s="84">
        <v>1471233.2662276907</v>
      </c>
      <c r="BS42" s="36"/>
      <c r="BT42" s="36"/>
      <c r="BU42" s="36"/>
      <c r="BV42" s="36"/>
      <c r="BW42" s="53"/>
      <c r="BX42" s="36"/>
      <c r="BY42" s="36"/>
      <c r="BZ42" s="36"/>
      <c r="CA42" s="53"/>
      <c r="CB42" s="36"/>
      <c r="CC42" s="36"/>
      <c r="CD42" s="36"/>
      <c r="CE42" s="53"/>
      <c r="CF42" s="36"/>
      <c r="CG42" s="36"/>
      <c r="CH42" s="36"/>
      <c r="CI42" s="84">
        <v>1114375.4866230842</v>
      </c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Z42" s="84">
        <v>750314.76266722719</v>
      </c>
      <c r="DQ42" s="84">
        <v>378905.70756938035</v>
      </c>
      <c r="EH42" s="84">
        <v>1.0819712770171463E-7</v>
      </c>
    </row>
    <row r="43" spans="3:258" x14ac:dyDescent="0.25">
      <c r="C43" s="39"/>
      <c r="D43" s="36"/>
      <c r="E43" s="36"/>
      <c r="F43" s="36"/>
      <c r="G43" s="53"/>
      <c r="H43" s="36"/>
      <c r="I43" s="36"/>
      <c r="J43" s="36"/>
      <c r="K43" s="53"/>
      <c r="L43" s="36"/>
      <c r="M43" s="36"/>
      <c r="N43" s="36"/>
      <c r="O43" s="53"/>
      <c r="P43" s="36"/>
      <c r="Q43" s="36"/>
      <c r="R43" s="36"/>
      <c r="S43" s="53"/>
      <c r="T43" s="38"/>
      <c r="U43" s="36"/>
      <c r="V43" s="36"/>
      <c r="W43" s="36"/>
      <c r="X43" s="53"/>
      <c r="Y43" s="36"/>
      <c r="Z43" s="36"/>
      <c r="AA43" s="36"/>
      <c r="AB43" s="53"/>
      <c r="AC43" s="36"/>
      <c r="AD43" s="36"/>
      <c r="AE43" s="36"/>
      <c r="AF43" s="53"/>
      <c r="AG43" s="36"/>
      <c r="AH43" s="36"/>
      <c r="AI43" s="36"/>
      <c r="AJ43" s="53"/>
      <c r="AK43" s="38"/>
      <c r="AL43" s="36"/>
      <c r="AM43" s="36"/>
      <c r="AN43" s="36"/>
      <c r="AO43" s="53"/>
      <c r="AP43" s="36"/>
      <c r="AQ43" s="36"/>
      <c r="AR43" s="36"/>
      <c r="AS43" s="53"/>
      <c r="AT43" s="36"/>
      <c r="AU43" s="36"/>
      <c r="AV43" s="36"/>
      <c r="AW43" s="53"/>
      <c r="AX43" s="36"/>
      <c r="AY43" s="36"/>
      <c r="AZ43" s="36"/>
      <c r="BA43" s="53"/>
      <c r="BB43" s="36"/>
      <c r="BC43" s="36"/>
      <c r="BD43" s="36"/>
      <c r="BE43" s="36"/>
      <c r="BF43" s="53"/>
      <c r="BG43" s="36"/>
      <c r="BH43" s="36"/>
      <c r="BI43" s="36"/>
      <c r="BJ43" s="53"/>
      <c r="BK43" s="36"/>
      <c r="BL43" s="36"/>
      <c r="BM43" s="36"/>
      <c r="BN43" s="53"/>
      <c r="BO43" s="36"/>
      <c r="BP43" s="36"/>
      <c r="BQ43" s="36"/>
      <c r="BR43" s="53"/>
      <c r="BS43" s="36"/>
      <c r="BT43" s="36"/>
      <c r="BU43" s="36"/>
      <c r="BV43" s="36"/>
      <c r="BW43" s="53"/>
      <c r="BX43" s="36"/>
      <c r="BY43" s="36"/>
      <c r="BZ43" s="36"/>
      <c r="CA43" s="53"/>
      <c r="CB43" s="36"/>
      <c r="CC43" s="36"/>
      <c r="CD43" s="36"/>
      <c r="CE43" s="53"/>
      <c r="CF43" s="36"/>
      <c r="CG43" s="36"/>
      <c r="CH43" s="36"/>
      <c r="CI43" s="53"/>
      <c r="CJ43" s="36"/>
      <c r="CK43" s="36"/>
      <c r="CL43" s="36"/>
      <c r="CM43" s="36"/>
      <c r="CN43" s="36"/>
      <c r="CO43" s="36"/>
      <c r="CP43" s="36"/>
      <c r="CQ43" s="36"/>
      <c r="CR43" s="36"/>
      <c r="CS43" s="36"/>
    </row>
    <row r="44" spans="3:258" x14ac:dyDescent="0.25">
      <c r="C44" s="39"/>
      <c r="D44" s="36"/>
      <c r="E44" s="36"/>
      <c r="F44" s="36"/>
      <c r="G44" s="53"/>
      <c r="H44" s="36"/>
      <c r="I44" s="36"/>
      <c r="J44" s="36"/>
      <c r="K44" s="53"/>
      <c r="L44" s="36"/>
      <c r="M44" s="36"/>
      <c r="N44" s="36"/>
      <c r="O44" s="53"/>
      <c r="P44" s="36"/>
      <c r="Q44" s="36"/>
      <c r="R44" s="36"/>
      <c r="S44" s="53"/>
      <c r="T44" s="38"/>
      <c r="U44" s="36"/>
      <c r="V44" s="36"/>
      <c r="W44" s="36"/>
      <c r="X44" s="53"/>
      <c r="Y44" s="36"/>
      <c r="Z44" s="36"/>
      <c r="AA44" s="36"/>
      <c r="AB44" s="53"/>
      <c r="AC44" s="36"/>
      <c r="AD44" s="36"/>
      <c r="AE44" s="36"/>
      <c r="AF44" s="53"/>
      <c r="AG44" s="36"/>
      <c r="AH44" s="36"/>
      <c r="AI44" s="36"/>
      <c r="AJ44" s="53"/>
      <c r="AK44" s="38"/>
      <c r="AL44" s="36"/>
      <c r="AM44" s="36"/>
      <c r="AN44" s="36"/>
      <c r="AO44" s="53"/>
      <c r="AP44" s="36"/>
      <c r="AQ44" s="36"/>
      <c r="AR44" s="36"/>
      <c r="AS44" s="53"/>
      <c r="AT44" s="36"/>
      <c r="AU44" s="36"/>
      <c r="AV44" s="36"/>
      <c r="AW44" s="53"/>
      <c r="AX44" s="36"/>
      <c r="AY44" s="36"/>
      <c r="AZ44" s="36"/>
      <c r="BA44" s="53"/>
      <c r="BB44" s="36"/>
      <c r="BC44" s="36"/>
      <c r="BD44" s="36"/>
      <c r="BE44" s="36"/>
      <c r="BF44" s="53"/>
      <c r="BG44" s="36"/>
      <c r="BH44" s="36"/>
      <c r="BI44" s="36"/>
      <c r="BJ44" s="53"/>
      <c r="BK44" s="36"/>
      <c r="BL44" s="36"/>
      <c r="BM44" s="36"/>
      <c r="BN44" s="53"/>
      <c r="BO44" s="36"/>
      <c r="BP44" s="36"/>
      <c r="BQ44" s="36"/>
      <c r="BR44" s="53"/>
      <c r="BS44" s="36"/>
      <c r="BT44" s="36"/>
      <c r="BU44" s="36"/>
      <c r="BV44" s="36"/>
      <c r="BW44" s="53"/>
      <c r="BX44" s="36"/>
      <c r="BY44" s="36"/>
      <c r="BZ44" s="36"/>
      <c r="CA44" s="53"/>
      <c r="CB44" s="36"/>
      <c r="CC44" s="36"/>
      <c r="CD44" s="36"/>
      <c r="CE44" s="53"/>
      <c r="CF44" s="36"/>
      <c r="CG44" s="36"/>
      <c r="CH44" s="36"/>
      <c r="CI44" s="53"/>
      <c r="CJ44" s="36"/>
      <c r="CK44" s="36"/>
      <c r="CL44" s="36"/>
      <c r="CM44" s="36"/>
      <c r="CN44" s="36"/>
      <c r="CO44" s="36"/>
      <c r="CP44" s="36"/>
      <c r="CQ44" s="36"/>
      <c r="CR44" s="36"/>
      <c r="CS44" s="36"/>
    </row>
    <row r="45" spans="3:258" x14ac:dyDescent="0.25">
      <c r="C45" s="39"/>
      <c r="D45" s="36"/>
      <c r="E45" s="36"/>
      <c r="F45" s="36"/>
      <c r="G45" s="53"/>
      <c r="H45" s="36"/>
      <c r="I45" s="36"/>
      <c r="J45" s="36"/>
      <c r="K45" s="53"/>
      <c r="L45" s="36"/>
      <c r="M45" s="36"/>
      <c r="N45" s="36"/>
      <c r="O45" s="53"/>
      <c r="P45" s="36"/>
      <c r="Q45" s="36"/>
      <c r="R45" s="36"/>
      <c r="S45" s="53"/>
      <c r="T45" s="38"/>
      <c r="U45" s="36"/>
      <c r="V45" s="36"/>
      <c r="W45" s="36"/>
      <c r="X45" s="53"/>
      <c r="Y45" s="36"/>
      <c r="Z45" s="36"/>
      <c r="AA45" s="36"/>
      <c r="AB45" s="53"/>
      <c r="AC45" s="36"/>
      <c r="AD45" s="36"/>
      <c r="AE45" s="36"/>
      <c r="AF45" s="53"/>
      <c r="AG45" s="36"/>
      <c r="AH45" s="36"/>
      <c r="AI45" s="36"/>
      <c r="AJ45" s="53"/>
      <c r="AK45" s="38"/>
      <c r="AL45" s="36"/>
      <c r="AM45" s="36"/>
      <c r="AN45" s="36"/>
      <c r="AO45" s="53"/>
      <c r="AP45" s="36"/>
      <c r="AQ45" s="36"/>
      <c r="AR45" s="36"/>
      <c r="AS45" s="53"/>
      <c r="AT45" s="36"/>
      <c r="AU45" s="36"/>
      <c r="AV45" s="36"/>
      <c r="AW45" s="53"/>
      <c r="AX45" s="36"/>
      <c r="AY45" s="36"/>
      <c r="AZ45" s="36"/>
      <c r="BA45" s="53"/>
      <c r="BB45" s="36"/>
      <c r="BC45" s="36"/>
      <c r="BD45" s="36"/>
      <c r="BE45" s="36"/>
      <c r="BF45" s="53"/>
      <c r="BG45" s="36"/>
      <c r="BH45" s="36"/>
      <c r="BI45" s="36"/>
      <c r="BJ45" s="53"/>
      <c r="BK45" s="36"/>
      <c r="BL45" s="36"/>
      <c r="BM45" s="36"/>
      <c r="BN45" s="53"/>
      <c r="BO45" s="36"/>
      <c r="BP45" s="36"/>
      <c r="BQ45" s="36"/>
      <c r="BR45" s="53"/>
      <c r="BS45" s="36"/>
      <c r="BT45" s="36"/>
      <c r="BU45" s="36"/>
      <c r="BV45" s="36"/>
      <c r="BW45" s="53"/>
      <c r="BX45" s="36"/>
      <c r="BY45" s="36"/>
      <c r="BZ45" s="36"/>
      <c r="CA45" s="53"/>
      <c r="CB45" s="36"/>
      <c r="CC45" s="36"/>
      <c r="CD45" s="36"/>
      <c r="CE45" s="53"/>
      <c r="CF45" s="36"/>
      <c r="CG45" s="36"/>
      <c r="CH45" s="36"/>
      <c r="CI45" s="53"/>
      <c r="CJ45" s="36"/>
      <c r="CK45" s="36"/>
      <c r="CL45" s="36"/>
      <c r="CM45" s="36"/>
      <c r="CN45" s="36"/>
      <c r="CO45" s="36"/>
      <c r="CP45" s="36"/>
      <c r="CQ45" s="36"/>
      <c r="CR45" s="36"/>
      <c r="CS45" s="36"/>
    </row>
    <row r="46" spans="3:258" x14ac:dyDescent="0.25">
      <c r="C46" s="39"/>
      <c r="D46" s="36"/>
      <c r="E46" s="36"/>
      <c r="F46" s="36"/>
      <c r="G46" s="53"/>
      <c r="H46" s="36"/>
      <c r="I46" s="36"/>
      <c r="J46" s="36"/>
      <c r="K46" s="53"/>
      <c r="L46" s="36"/>
      <c r="M46" s="36"/>
      <c r="N46" s="36"/>
      <c r="O46" s="53"/>
      <c r="P46" s="36"/>
      <c r="Q46" s="36"/>
      <c r="R46" s="36"/>
      <c r="S46" s="53"/>
      <c r="T46" s="38"/>
      <c r="U46" s="36"/>
      <c r="V46" s="36"/>
      <c r="W46" s="36"/>
      <c r="X46" s="53"/>
      <c r="Y46" s="36"/>
      <c r="Z46" s="36"/>
      <c r="AA46" s="36"/>
      <c r="AB46" s="53"/>
      <c r="AC46" s="36"/>
      <c r="AD46" s="36"/>
      <c r="AE46" s="36"/>
      <c r="AF46" s="53"/>
      <c r="AG46" s="36"/>
      <c r="AH46" s="36"/>
      <c r="AI46" s="36"/>
      <c r="AJ46" s="53"/>
      <c r="AK46" s="38"/>
      <c r="AL46" s="36"/>
      <c r="AM46" s="36"/>
      <c r="AN46" s="36"/>
      <c r="AO46" s="53"/>
      <c r="AP46" s="36"/>
      <c r="AQ46" s="36"/>
      <c r="AR46" s="36"/>
      <c r="AS46" s="53"/>
      <c r="AT46" s="36"/>
      <c r="AU46" s="36"/>
      <c r="AV46" s="36"/>
      <c r="AW46" s="53"/>
      <c r="AX46" s="36"/>
      <c r="AY46" s="36"/>
      <c r="AZ46" s="36"/>
      <c r="BA46" s="53"/>
      <c r="BB46" s="36"/>
      <c r="BC46" s="36"/>
      <c r="BD46" s="36"/>
      <c r="BE46" s="36"/>
      <c r="BF46" s="53"/>
      <c r="BG46" s="36"/>
      <c r="BH46" s="36"/>
      <c r="BI46" s="36"/>
      <c r="BJ46" s="53"/>
      <c r="BK46" s="36"/>
      <c r="BL46" s="36"/>
      <c r="BM46" s="36"/>
      <c r="BN46" s="53"/>
      <c r="BO46" s="36"/>
      <c r="BP46" s="36"/>
      <c r="BQ46" s="36"/>
      <c r="BR46" s="53"/>
      <c r="BS46" s="36"/>
      <c r="BT46" s="36"/>
      <c r="BU46" s="36"/>
      <c r="BV46" s="36"/>
      <c r="BW46" s="53"/>
      <c r="BX46" s="36"/>
      <c r="BY46" s="36"/>
      <c r="BZ46" s="36"/>
      <c r="CA46" s="53"/>
      <c r="CB46" s="36"/>
      <c r="CC46" s="36"/>
      <c r="CD46" s="36"/>
      <c r="CE46" s="53"/>
      <c r="CF46" s="36"/>
      <c r="CG46" s="36"/>
      <c r="CH46" s="36"/>
      <c r="CI46" s="53"/>
      <c r="CJ46" s="36"/>
      <c r="CK46" s="36"/>
      <c r="CL46" s="36"/>
      <c r="CM46" s="36"/>
      <c r="CN46" s="36"/>
      <c r="CO46" s="36"/>
      <c r="CP46" s="36"/>
      <c r="CQ46" s="36"/>
      <c r="CR46" s="36"/>
      <c r="CS46" s="36"/>
    </row>
    <row r="47" spans="3:258" x14ac:dyDescent="0.25">
      <c r="C47" s="39"/>
      <c r="D47" s="36"/>
      <c r="E47" s="36"/>
      <c r="F47" s="36"/>
      <c r="G47" s="53"/>
      <c r="H47" s="36"/>
      <c r="I47" s="36"/>
      <c r="J47" s="36"/>
      <c r="K47" s="53"/>
      <c r="L47" s="36"/>
      <c r="M47" s="36"/>
      <c r="N47" s="36"/>
      <c r="O47" s="53"/>
      <c r="P47" s="36"/>
      <c r="Q47" s="36"/>
      <c r="R47" s="36"/>
      <c r="S47" s="53"/>
      <c r="T47" s="38"/>
      <c r="U47" s="36"/>
      <c r="V47" s="36"/>
      <c r="W47" s="36"/>
      <c r="X47" s="53"/>
      <c r="Y47" s="36"/>
      <c r="Z47" s="36"/>
      <c r="AA47" s="36"/>
      <c r="AB47" s="53"/>
      <c r="AC47" s="36"/>
      <c r="AD47" s="36"/>
      <c r="AE47" s="36"/>
      <c r="AF47" s="53"/>
      <c r="AG47" s="36"/>
      <c r="AH47" s="36"/>
      <c r="AI47" s="36"/>
      <c r="AJ47" s="53"/>
      <c r="AK47" s="38"/>
      <c r="AL47" s="36"/>
      <c r="AM47" s="36"/>
      <c r="AN47" s="36"/>
      <c r="AO47" s="53"/>
      <c r="AP47" s="36"/>
      <c r="AQ47" s="36"/>
      <c r="AR47" s="36"/>
      <c r="AS47" s="53"/>
      <c r="AT47" s="36"/>
      <c r="AU47" s="36"/>
      <c r="AV47" s="36"/>
      <c r="AW47" s="53"/>
      <c r="AX47" s="36"/>
      <c r="AY47" s="36"/>
      <c r="AZ47" s="36"/>
      <c r="BA47" s="53"/>
      <c r="BB47" s="36"/>
      <c r="BC47" s="36"/>
      <c r="BD47" s="36"/>
      <c r="BE47" s="36"/>
      <c r="BF47" s="53"/>
      <c r="BG47" s="36"/>
      <c r="BH47" s="36"/>
      <c r="BI47" s="36"/>
      <c r="BJ47" s="53"/>
      <c r="BK47" s="36"/>
      <c r="BL47" s="36"/>
      <c r="BM47" s="36"/>
      <c r="BN47" s="53"/>
      <c r="BO47" s="36"/>
      <c r="BP47" s="36"/>
      <c r="BQ47" s="36"/>
      <c r="BR47" s="53"/>
      <c r="BS47" s="36"/>
      <c r="BT47" s="36"/>
      <c r="BU47" s="36"/>
      <c r="BV47" s="36"/>
      <c r="BW47" s="53"/>
      <c r="BX47" s="36"/>
      <c r="BY47" s="36"/>
      <c r="BZ47" s="36"/>
      <c r="CA47" s="53"/>
      <c r="CB47" s="36"/>
      <c r="CC47" s="36"/>
      <c r="CD47" s="36"/>
      <c r="CE47" s="53"/>
      <c r="CF47" s="36"/>
      <c r="CG47" s="36"/>
      <c r="CH47" s="36"/>
      <c r="CI47" s="53"/>
      <c r="CJ47" s="36"/>
      <c r="CK47" s="36"/>
      <c r="CL47" s="36"/>
      <c r="CM47" s="36"/>
      <c r="CN47" s="36"/>
      <c r="CO47" s="36"/>
      <c r="CP47" s="36"/>
      <c r="CQ47" s="36"/>
      <c r="CR47" s="36"/>
      <c r="CS47" s="36"/>
    </row>
    <row r="48" spans="3:258" x14ac:dyDescent="0.25">
      <c r="C48" s="41"/>
      <c r="D48" s="36"/>
      <c r="E48" s="36"/>
      <c r="F48" s="36"/>
      <c r="G48" s="53"/>
      <c r="H48" s="36"/>
      <c r="I48" s="36"/>
      <c r="J48" s="36"/>
      <c r="K48" s="53"/>
      <c r="L48" s="36"/>
      <c r="M48" s="36"/>
      <c r="N48" s="36"/>
      <c r="O48" s="53"/>
      <c r="P48" s="36"/>
      <c r="Q48" s="36"/>
      <c r="R48" s="36"/>
      <c r="S48" s="53"/>
      <c r="T48" s="38"/>
      <c r="U48" s="36"/>
      <c r="V48" s="36"/>
      <c r="W48" s="36"/>
      <c r="X48" s="53"/>
      <c r="Y48" s="36"/>
      <c r="Z48" s="36"/>
      <c r="AA48" s="36"/>
      <c r="AB48" s="53"/>
      <c r="AC48" s="36"/>
      <c r="AD48" s="36"/>
      <c r="AE48" s="36"/>
      <c r="AF48" s="53"/>
      <c r="AG48" s="36"/>
      <c r="AH48" s="36"/>
      <c r="AI48" s="36"/>
      <c r="AJ48" s="53"/>
      <c r="AK48" s="38"/>
      <c r="AL48" s="36"/>
      <c r="AM48" s="36"/>
      <c r="AN48" s="36"/>
      <c r="AO48" s="53"/>
      <c r="AP48" s="36"/>
      <c r="AQ48" s="36"/>
      <c r="AR48" s="36"/>
      <c r="AS48" s="53"/>
      <c r="AT48" s="36"/>
      <c r="AU48" s="36"/>
      <c r="AV48" s="36"/>
      <c r="AW48" s="53"/>
      <c r="AX48" s="36"/>
      <c r="AY48" s="36"/>
      <c r="AZ48" s="36"/>
      <c r="BA48" s="53"/>
      <c r="BB48" s="36"/>
      <c r="BC48" s="36"/>
      <c r="BD48" s="36"/>
      <c r="BE48" s="36"/>
      <c r="BF48" s="53"/>
      <c r="BG48" s="36"/>
      <c r="BH48" s="36"/>
      <c r="BI48" s="36"/>
      <c r="BJ48" s="53"/>
      <c r="BK48" s="36"/>
      <c r="BL48" s="36"/>
      <c r="BM48" s="36"/>
      <c r="BN48" s="53"/>
      <c r="BO48" s="36"/>
      <c r="BP48" s="36"/>
      <c r="BQ48" s="36"/>
      <c r="BR48" s="53"/>
      <c r="BS48" s="36"/>
      <c r="BT48" s="36"/>
      <c r="BU48" s="36"/>
      <c r="BV48" s="36"/>
      <c r="BW48" s="53"/>
      <c r="BX48" s="36"/>
      <c r="BY48" s="36"/>
      <c r="BZ48" s="36"/>
      <c r="CA48" s="53"/>
      <c r="CB48" s="36"/>
      <c r="CC48" s="36"/>
      <c r="CD48" s="36"/>
      <c r="CE48" s="53"/>
      <c r="CF48" s="36"/>
      <c r="CG48" s="36"/>
      <c r="CH48" s="36"/>
      <c r="CI48" s="53"/>
      <c r="CJ48" s="36"/>
      <c r="CK48" s="36"/>
      <c r="CL48" s="36"/>
      <c r="CM48" s="36"/>
      <c r="CN48" s="36"/>
      <c r="CO48" s="36"/>
      <c r="CP48" s="36"/>
      <c r="CQ48" s="36"/>
      <c r="CR48" s="36"/>
      <c r="CS48" s="36"/>
    </row>
    <row r="49" spans="3:97" x14ac:dyDescent="0.25">
      <c r="C49" s="39"/>
      <c r="D49" s="36"/>
      <c r="E49" s="36"/>
      <c r="F49" s="36"/>
      <c r="G49" s="53"/>
      <c r="H49" s="36"/>
      <c r="I49" s="36"/>
      <c r="J49" s="36"/>
      <c r="K49" s="53"/>
      <c r="L49" s="36"/>
      <c r="M49" s="36"/>
      <c r="N49" s="36"/>
      <c r="O49" s="53"/>
      <c r="P49" s="36"/>
      <c r="Q49" s="36"/>
      <c r="R49" s="36"/>
      <c r="S49" s="53"/>
      <c r="T49" s="38"/>
      <c r="U49" s="36"/>
      <c r="V49" s="36"/>
      <c r="W49" s="36"/>
      <c r="X49" s="53"/>
      <c r="Y49" s="36"/>
      <c r="Z49" s="36"/>
      <c r="AA49" s="36"/>
      <c r="AB49" s="53"/>
      <c r="AC49" s="36"/>
      <c r="AD49" s="36"/>
      <c r="AE49" s="36"/>
      <c r="AF49" s="53"/>
      <c r="AG49" s="36"/>
      <c r="AH49" s="36"/>
      <c r="AI49" s="36"/>
      <c r="AJ49" s="53"/>
      <c r="AK49" s="38"/>
      <c r="AL49" s="36"/>
      <c r="AM49" s="36"/>
      <c r="AN49" s="36"/>
      <c r="AO49" s="53"/>
      <c r="AP49" s="36"/>
      <c r="AQ49" s="36"/>
      <c r="AR49" s="36"/>
      <c r="AS49" s="53"/>
      <c r="AT49" s="36"/>
      <c r="AU49" s="36"/>
      <c r="AV49" s="36"/>
      <c r="AW49" s="53"/>
      <c r="AX49" s="36"/>
      <c r="AY49" s="36"/>
      <c r="AZ49" s="36"/>
      <c r="BA49" s="53"/>
      <c r="BB49" s="36"/>
      <c r="BC49" s="36"/>
      <c r="BD49" s="36"/>
      <c r="BE49" s="36"/>
      <c r="BF49" s="53"/>
      <c r="BG49" s="36"/>
      <c r="BH49" s="36"/>
      <c r="BI49" s="36"/>
      <c r="BJ49" s="53"/>
      <c r="BK49" s="36"/>
      <c r="BL49" s="36"/>
      <c r="BM49" s="36"/>
      <c r="BN49" s="53"/>
      <c r="BO49" s="36"/>
      <c r="BP49" s="36"/>
      <c r="BQ49" s="36"/>
      <c r="BR49" s="53"/>
      <c r="BS49" s="36"/>
      <c r="BT49" s="36"/>
      <c r="BU49" s="36"/>
      <c r="BV49" s="36"/>
      <c r="BW49" s="53"/>
      <c r="BX49" s="36"/>
      <c r="BY49" s="36"/>
      <c r="BZ49" s="36"/>
      <c r="CA49" s="53"/>
      <c r="CB49" s="36"/>
      <c r="CC49" s="36"/>
      <c r="CD49" s="36"/>
      <c r="CE49" s="53"/>
      <c r="CF49" s="36"/>
      <c r="CG49" s="36"/>
      <c r="CH49" s="36"/>
      <c r="CI49" s="53"/>
      <c r="CJ49" s="36"/>
      <c r="CK49" s="36"/>
      <c r="CL49" s="36"/>
      <c r="CM49" s="36"/>
      <c r="CN49" s="36"/>
      <c r="CO49" s="36"/>
      <c r="CP49" s="36"/>
      <c r="CQ49" s="36"/>
      <c r="CR49" s="36"/>
      <c r="CS49" s="36"/>
    </row>
    <row r="50" spans="3:97" x14ac:dyDescent="0.25">
      <c r="C50" s="43"/>
      <c r="D50" s="36"/>
      <c r="E50" s="36"/>
      <c r="F50" s="36"/>
      <c r="G50" s="53"/>
      <c r="H50" s="36"/>
      <c r="I50" s="36"/>
      <c r="J50" s="36"/>
      <c r="K50" s="53"/>
      <c r="L50" s="36"/>
      <c r="M50" s="36"/>
      <c r="N50" s="36"/>
      <c r="O50" s="53"/>
      <c r="P50" s="36"/>
      <c r="Q50" s="36"/>
      <c r="R50" s="36"/>
      <c r="S50" s="53"/>
      <c r="T50" s="38"/>
      <c r="U50" s="36"/>
      <c r="V50" s="36"/>
      <c r="W50" s="36"/>
      <c r="X50" s="53"/>
      <c r="Y50" s="36"/>
      <c r="Z50" s="36"/>
      <c r="AA50" s="36"/>
      <c r="AB50" s="53"/>
      <c r="AC50" s="36"/>
      <c r="AD50" s="36"/>
      <c r="AE50" s="36"/>
      <c r="AF50" s="53"/>
      <c r="AG50" s="36"/>
      <c r="AH50" s="36"/>
      <c r="AI50" s="36"/>
      <c r="AJ50" s="53"/>
      <c r="AK50" s="38"/>
      <c r="AL50" s="36"/>
      <c r="AM50" s="36"/>
      <c r="AN50" s="36"/>
      <c r="AO50" s="53"/>
      <c r="AP50" s="36"/>
      <c r="AQ50" s="36"/>
      <c r="AR50" s="36"/>
      <c r="AS50" s="53"/>
      <c r="AT50" s="36"/>
      <c r="AU50" s="36"/>
      <c r="AV50" s="36"/>
      <c r="AW50" s="53"/>
      <c r="AX50" s="36"/>
      <c r="AY50" s="36"/>
      <c r="AZ50" s="36"/>
      <c r="BA50" s="53"/>
      <c r="BB50" s="36"/>
      <c r="BC50" s="36"/>
      <c r="BD50" s="36"/>
      <c r="BE50" s="36"/>
      <c r="BF50" s="53"/>
      <c r="BG50" s="36"/>
      <c r="BH50" s="36"/>
      <c r="BI50" s="36"/>
      <c r="BJ50" s="53"/>
      <c r="BK50" s="36"/>
      <c r="BL50" s="36"/>
      <c r="BM50" s="36"/>
      <c r="BN50" s="53"/>
      <c r="BO50" s="36"/>
      <c r="BP50" s="36"/>
      <c r="BQ50" s="36"/>
      <c r="BR50" s="53"/>
      <c r="BS50" s="36"/>
      <c r="BT50" s="36"/>
      <c r="BU50" s="36"/>
      <c r="BV50" s="36"/>
      <c r="BW50" s="53"/>
      <c r="BX50" s="36"/>
      <c r="BY50" s="36"/>
      <c r="BZ50" s="36"/>
      <c r="CA50" s="53"/>
      <c r="CB50" s="36"/>
      <c r="CC50" s="36"/>
      <c r="CD50" s="36"/>
      <c r="CE50" s="53"/>
      <c r="CF50" s="36"/>
      <c r="CG50" s="36"/>
      <c r="CH50" s="36"/>
      <c r="CI50" s="53"/>
      <c r="CJ50" s="36"/>
      <c r="CK50" s="36"/>
      <c r="CL50" s="36"/>
      <c r="CM50" s="36"/>
      <c r="CN50" s="36"/>
      <c r="CO50" s="36"/>
      <c r="CP50" s="36"/>
      <c r="CQ50" s="36"/>
      <c r="CR50" s="36"/>
      <c r="CS50" s="36"/>
    </row>
    <row r="51" spans="3:97" x14ac:dyDescent="0.25">
      <c r="C51" s="36"/>
      <c r="D51" s="36"/>
      <c r="E51" s="36"/>
      <c r="F51" s="36"/>
      <c r="G51" s="53"/>
      <c r="H51" s="36"/>
      <c r="I51" s="36"/>
      <c r="J51" s="36"/>
      <c r="K51" s="53"/>
      <c r="L51" s="36"/>
      <c r="M51" s="36"/>
      <c r="N51" s="36"/>
      <c r="O51" s="53"/>
      <c r="P51" s="36"/>
      <c r="Q51" s="36"/>
      <c r="R51" s="36"/>
      <c r="S51" s="53"/>
      <c r="T51" s="38"/>
      <c r="U51" s="36"/>
      <c r="V51" s="36"/>
      <c r="W51" s="36"/>
      <c r="X51" s="53"/>
      <c r="Y51" s="36"/>
      <c r="Z51" s="36"/>
      <c r="AA51" s="36"/>
      <c r="AB51" s="53"/>
      <c r="AC51" s="36"/>
      <c r="AD51" s="36"/>
      <c r="AE51" s="36"/>
      <c r="AF51" s="53"/>
      <c r="AG51" s="36"/>
      <c r="AH51" s="36"/>
      <c r="AI51" s="36"/>
      <c r="AJ51" s="53"/>
      <c r="AK51" s="38"/>
      <c r="AL51" s="36"/>
      <c r="AM51" s="36"/>
      <c r="AN51" s="36"/>
      <c r="AO51" s="53"/>
      <c r="AP51" s="36"/>
      <c r="AQ51" s="36"/>
      <c r="AR51" s="36"/>
      <c r="AS51" s="53"/>
      <c r="AT51" s="36"/>
      <c r="AU51" s="36"/>
      <c r="AV51" s="36"/>
      <c r="AW51" s="53"/>
      <c r="AX51" s="36"/>
      <c r="AY51" s="36"/>
      <c r="AZ51" s="36"/>
      <c r="BA51" s="53"/>
      <c r="BB51" s="36"/>
      <c r="BC51" s="36"/>
      <c r="BD51" s="36"/>
      <c r="BE51" s="36"/>
      <c r="BF51" s="53"/>
      <c r="BG51" s="36"/>
      <c r="BH51" s="36"/>
      <c r="BI51" s="36"/>
      <c r="BJ51" s="53"/>
      <c r="BK51" s="36"/>
      <c r="BL51" s="36"/>
      <c r="BM51" s="36"/>
      <c r="BN51" s="53"/>
      <c r="BO51" s="36"/>
      <c r="BP51" s="36"/>
      <c r="BQ51" s="36"/>
      <c r="BR51" s="53"/>
      <c r="BS51" s="36"/>
      <c r="BT51" s="36"/>
      <c r="BU51" s="36"/>
      <c r="BV51" s="36"/>
      <c r="BW51" s="53"/>
      <c r="BX51" s="36"/>
      <c r="BY51" s="36"/>
      <c r="BZ51" s="36"/>
      <c r="CA51" s="53"/>
      <c r="CB51" s="36"/>
      <c r="CC51" s="36"/>
      <c r="CD51" s="36"/>
      <c r="CE51" s="53"/>
      <c r="CF51" s="36"/>
      <c r="CG51" s="36"/>
      <c r="CH51" s="36"/>
      <c r="CI51" s="53"/>
      <c r="CJ51" s="36"/>
      <c r="CK51" s="36"/>
      <c r="CL51" s="36"/>
      <c r="CM51" s="36"/>
      <c r="CN51" s="36"/>
      <c r="CO51" s="36"/>
      <c r="CP51" s="36"/>
      <c r="CQ51" s="36"/>
      <c r="CR51" s="36"/>
      <c r="CS51" s="36"/>
    </row>
    <row r="52" spans="3:97" x14ac:dyDescent="0.25">
      <c r="C52" s="45"/>
      <c r="D52" s="36"/>
      <c r="E52" s="36"/>
      <c r="F52" s="36"/>
      <c r="G52" s="53"/>
      <c r="H52" s="36"/>
      <c r="I52" s="36"/>
      <c r="J52" s="36"/>
      <c r="K52" s="53"/>
      <c r="L52" s="36"/>
      <c r="M52" s="36"/>
      <c r="N52" s="36"/>
      <c r="O52" s="53"/>
      <c r="P52" s="36"/>
      <c r="Q52" s="36"/>
      <c r="R52" s="36"/>
      <c r="S52" s="53"/>
      <c r="T52" s="38"/>
      <c r="U52" s="36"/>
      <c r="V52" s="36"/>
      <c r="W52" s="36"/>
      <c r="X52" s="53"/>
      <c r="Y52" s="36"/>
      <c r="Z52" s="36"/>
      <c r="AA52" s="36"/>
      <c r="AB52" s="53"/>
      <c r="AC52" s="36"/>
      <c r="AD52" s="36"/>
      <c r="AE52" s="36"/>
      <c r="AF52" s="53"/>
      <c r="AG52" s="36"/>
      <c r="AH52" s="36"/>
      <c r="AI52" s="36"/>
      <c r="AJ52" s="53"/>
      <c r="AK52" s="38"/>
      <c r="AL52" s="36"/>
      <c r="AM52" s="36"/>
      <c r="AN52" s="36"/>
      <c r="AO52" s="53"/>
      <c r="AP52" s="36"/>
      <c r="AQ52" s="36"/>
      <c r="AR52" s="36"/>
      <c r="AS52" s="53"/>
      <c r="AT52" s="36"/>
      <c r="AU52" s="36"/>
      <c r="AV52" s="36"/>
      <c r="AW52" s="53"/>
      <c r="AX52" s="36"/>
      <c r="AY52" s="36"/>
      <c r="AZ52" s="36"/>
      <c r="BA52" s="53"/>
      <c r="BB52" s="36"/>
      <c r="BC52" s="36"/>
      <c r="BD52" s="36"/>
      <c r="BE52" s="36"/>
      <c r="BF52" s="53"/>
      <c r="BG52" s="36"/>
      <c r="BH52" s="36"/>
      <c r="BI52" s="36"/>
      <c r="BJ52" s="53"/>
      <c r="BK52" s="36"/>
      <c r="BL52" s="36"/>
      <c r="BM52" s="36"/>
      <c r="BN52" s="53"/>
      <c r="BO52" s="36"/>
      <c r="BP52" s="36"/>
      <c r="BQ52" s="36"/>
      <c r="BR52" s="53"/>
      <c r="BS52" s="36"/>
      <c r="BT52" s="36"/>
      <c r="BU52" s="36"/>
      <c r="BV52" s="36"/>
      <c r="BW52" s="53"/>
      <c r="BX52" s="36"/>
      <c r="BY52" s="36"/>
      <c r="BZ52" s="36"/>
      <c r="CA52" s="53"/>
      <c r="CB52" s="36"/>
      <c r="CC52" s="36"/>
      <c r="CD52" s="36"/>
      <c r="CE52" s="53"/>
      <c r="CF52" s="36"/>
      <c r="CG52" s="36"/>
      <c r="CH52" s="36"/>
      <c r="CI52" s="53"/>
      <c r="CJ52" s="36"/>
      <c r="CK52" s="36"/>
      <c r="CL52" s="36"/>
      <c r="CM52" s="36"/>
      <c r="CN52" s="36"/>
      <c r="CO52" s="36"/>
      <c r="CP52" s="36"/>
      <c r="CQ52" s="36"/>
      <c r="CR52" s="36"/>
      <c r="CS52" s="36"/>
    </row>
    <row r="53" spans="3:97" x14ac:dyDescent="0.25">
      <c r="C53" s="36"/>
      <c r="D53" s="36"/>
      <c r="E53" s="36"/>
      <c r="F53" s="36"/>
      <c r="G53" s="53"/>
      <c r="H53" s="36"/>
      <c r="I53" s="36"/>
      <c r="J53" s="36"/>
      <c r="K53" s="53"/>
      <c r="L53" s="36"/>
      <c r="M53" s="36"/>
      <c r="N53" s="36"/>
      <c r="O53" s="53"/>
      <c r="P53" s="36"/>
      <c r="Q53" s="36"/>
      <c r="R53" s="36"/>
      <c r="S53" s="53"/>
      <c r="T53" s="38"/>
      <c r="U53" s="36"/>
      <c r="V53" s="36"/>
      <c r="W53" s="36"/>
      <c r="X53" s="53"/>
      <c r="Y53" s="36"/>
      <c r="Z53" s="36"/>
      <c r="AA53" s="36"/>
      <c r="AB53" s="53"/>
      <c r="AC53" s="36"/>
      <c r="AD53" s="36"/>
      <c r="AE53" s="36"/>
      <c r="AF53" s="53"/>
      <c r="AG53" s="36"/>
      <c r="AH53" s="36"/>
      <c r="AI53" s="36"/>
      <c r="AJ53" s="53"/>
      <c r="AK53" s="38"/>
      <c r="AL53" s="36"/>
      <c r="AM53" s="36"/>
      <c r="AN53" s="36"/>
      <c r="AO53" s="53"/>
      <c r="AP53" s="36"/>
      <c r="AQ53" s="36"/>
      <c r="AR53" s="36"/>
      <c r="AS53" s="53"/>
      <c r="AT53" s="36"/>
      <c r="AU53" s="36"/>
      <c r="AV53" s="36"/>
      <c r="AW53" s="53"/>
      <c r="AX53" s="36"/>
      <c r="AY53" s="36"/>
      <c r="AZ53" s="36"/>
      <c r="BA53" s="53"/>
      <c r="BB53" s="36"/>
      <c r="BC53" s="36"/>
      <c r="BD53" s="36"/>
      <c r="BE53" s="36"/>
      <c r="BF53" s="53"/>
      <c r="BG53" s="36"/>
      <c r="BH53" s="36"/>
      <c r="BI53" s="36"/>
      <c r="BJ53" s="53"/>
      <c r="BK53" s="36"/>
      <c r="BL53" s="36"/>
      <c r="BM53" s="36"/>
      <c r="BN53" s="53"/>
      <c r="BO53" s="36"/>
      <c r="BP53" s="36"/>
      <c r="BQ53" s="36"/>
      <c r="BR53" s="53"/>
      <c r="BS53" s="36"/>
      <c r="BT53" s="36"/>
      <c r="BU53" s="36"/>
      <c r="BV53" s="36"/>
      <c r="BW53" s="53"/>
      <c r="BX53" s="36"/>
      <c r="BY53" s="36"/>
      <c r="BZ53" s="36"/>
      <c r="CA53" s="53"/>
      <c r="CB53" s="36"/>
      <c r="CC53" s="36"/>
      <c r="CD53" s="36"/>
      <c r="CE53" s="53"/>
      <c r="CF53" s="36"/>
      <c r="CG53" s="36"/>
      <c r="CH53" s="36"/>
      <c r="CI53" s="53"/>
      <c r="CJ53" s="36"/>
      <c r="CK53" s="36"/>
      <c r="CL53" s="36"/>
      <c r="CM53" s="36"/>
      <c r="CN53" s="36"/>
      <c r="CO53" s="36"/>
      <c r="CP53" s="36"/>
      <c r="CQ53" s="36"/>
      <c r="CR53" s="36"/>
      <c r="CS53" s="36"/>
    </row>
    <row r="54" spans="3:97" x14ac:dyDescent="0.25">
      <c r="C54" s="39"/>
      <c r="D54" s="36"/>
      <c r="E54" s="36"/>
      <c r="F54" s="36"/>
      <c r="G54" s="53"/>
      <c r="H54" s="36"/>
      <c r="I54" s="36"/>
      <c r="J54" s="36"/>
      <c r="K54" s="53"/>
      <c r="L54" s="36"/>
      <c r="M54" s="36"/>
      <c r="N54" s="36"/>
      <c r="O54" s="53"/>
      <c r="P54" s="36"/>
      <c r="Q54" s="36"/>
      <c r="R54" s="36"/>
      <c r="S54" s="53"/>
      <c r="T54" s="38"/>
      <c r="U54" s="36"/>
      <c r="V54" s="36"/>
      <c r="W54" s="36"/>
      <c r="X54" s="53"/>
      <c r="Y54" s="36"/>
      <c r="Z54" s="36"/>
      <c r="AA54" s="36"/>
      <c r="AB54" s="53"/>
      <c r="AC54" s="36"/>
      <c r="AD54" s="36"/>
      <c r="AE54" s="36"/>
      <c r="AF54" s="53"/>
      <c r="AG54" s="36"/>
      <c r="AH54" s="36"/>
      <c r="AI54" s="36"/>
      <c r="AJ54" s="53"/>
      <c r="AK54" s="38"/>
      <c r="AL54" s="36"/>
      <c r="AM54" s="36"/>
      <c r="AN54" s="36"/>
      <c r="AO54" s="53"/>
      <c r="AP54" s="36"/>
      <c r="AQ54" s="36"/>
      <c r="AR54" s="36"/>
      <c r="AS54" s="53"/>
      <c r="AT54" s="36"/>
      <c r="AU54" s="36"/>
      <c r="AV54" s="36"/>
      <c r="AW54" s="53"/>
      <c r="AX54" s="36"/>
      <c r="AY54" s="36"/>
      <c r="AZ54" s="36"/>
      <c r="BA54" s="53"/>
      <c r="BB54" s="36"/>
      <c r="BC54" s="36"/>
      <c r="BD54" s="36"/>
      <c r="BE54" s="36"/>
      <c r="BF54" s="53"/>
      <c r="BG54" s="36"/>
      <c r="BH54" s="36"/>
      <c r="BI54" s="36"/>
      <c r="BJ54" s="53"/>
      <c r="BK54" s="36"/>
      <c r="BL54" s="36"/>
      <c r="BM54" s="36"/>
      <c r="BN54" s="53"/>
      <c r="BO54" s="36"/>
      <c r="BP54" s="36"/>
      <c r="BQ54" s="36"/>
      <c r="BR54" s="53"/>
      <c r="BS54" s="36"/>
      <c r="BT54" s="36"/>
      <c r="BU54" s="36"/>
      <c r="BV54" s="36"/>
      <c r="BW54" s="53"/>
      <c r="BX54" s="36"/>
      <c r="BY54" s="36"/>
      <c r="BZ54" s="36"/>
      <c r="CA54" s="53"/>
      <c r="CB54" s="36"/>
      <c r="CC54" s="36"/>
      <c r="CD54" s="36"/>
      <c r="CE54" s="53"/>
      <c r="CF54" s="36"/>
      <c r="CG54" s="36"/>
      <c r="CH54" s="36"/>
      <c r="CI54" s="53"/>
      <c r="CJ54" s="36"/>
      <c r="CK54" s="36"/>
      <c r="CL54" s="36"/>
      <c r="CM54" s="36"/>
      <c r="CN54" s="36"/>
      <c r="CO54" s="36"/>
      <c r="CP54" s="36"/>
      <c r="CQ54" s="36"/>
      <c r="CR54" s="36"/>
      <c r="CS54" s="36"/>
    </row>
    <row r="55" spans="3:97" x14ac:dyDescent="0.25">
      <c r="C55" s="36"/>
      <c r="D55" s="36"/>
      <c r="E55" s="36"/>
      <c r="F55" s="36"/>
      <c r="G55" s="53"/>
      <c r="H55" s="36"/>
      <c r="I55" s="36"/>
      <c r="J55" s="36"/>
      <c r="K55" s="53"/>
      <c r="L55" s="36"/>
      <c r="M55" s="36"/>
      <c r="N55" s="36"/>
      <c r="O55" s="53"/>
      <c r="P55" s="36"/>
      <c r="Q55" s="36"/>
      <c r="R55" s="36"/>
      <c r="S55" s="53"/>
      <c r="T55" s="38"/>
      <c r="U55" s="36"/>
      <c r="V55" s="36"/>
      <c r="W55" s="36"/>
      <c r="X55" s="53"/>
      <c r="Y55" s="36"/>
      <c r="Z55" s="36"/>
      <c r="AA55" s="36"/>
      <c r="AB55" s="53"/>
      <c r="AC55" s="36"/>
      <c r="AD55" s="36"/>
      <c r="AE55" s="36"/>
      <c r="AF55" s="53"/>
      <c r="AG55" s="36"/>
      <c r="AH55" s="36"/>
      <c r="AI55" s="36"/>
      <c r="AJ55" s="53"/>
      <c r="AK55" s="38"/>
      <c r="AL55" s="36"/>
      <c r="AM55" s="36"/>
      <c r="AN55" s="36"/>
      <c r="AO55" s="53"/>
      <c r="AP55" s="36"/>
      <c r="AQ55" s="36"/>
      <c r="AR55" s="36"/>
      <c r="AS55" s="53"/>
      <c r="AT55" s="36"/>
      <c r="AU55" s="36"/>
      <c r="AV55" s="36"/>
      <c r="AW55" s="53"/>
      <c r="AX55" s="36"/>
      <c r="AY55" s="36"/>
      <c r="AZ55" s="36"/>
      <c r="BA55" s="53"/>
      <c r="BB55" s="36"/>
      <c r="BC55" s="36"/>
      <c r="BD55" s="36"/>
      <c r="BE55" s="36"/>
      <c r="BF55" s="53"/>
      <c r="BG55" s="36"/>
      <c r="BH55" s="36"/>
      <c r="BI55" s="36"/>
      <c r="BJ55" s="53"/>
      <c r="BK55" s="36"/>
      <c r="BL55" s="36"/>
      <c r="BM55" s="36"/>
      <c r="BN55" s="53"/>
      <c r="BO55" s="36"/>
      <c r="BP55" s="36"/>
      <c r="BQ55" s="36"/>
      <c r="BR55" s="53"/>
      <c r="BS55" s="36"/>
      <c r="BT55" s="36"/>
      <c r="BU55" s="36"/>
      <c r="BV55" s="36"/>
      <c r="BW55" s="53"/>
      <c r="BX55" s="36"/>
      <c r="BY55" s="36"/>
      <c r="BZ55" s="36"/>
      <c r="CA55" s="53"/>
      <c r="CB55" s="36"/>
      <c r="CC55" s="36"/>
      <c r="CD55" s="36"/>
      <c r="CE55" s="53"/>
      <c r="CF55" s="36"/>
      <c r="CG55" s="36"/>
      <c r="CH55" s="36"/>
      <c r="CI55" s="53"/>
      <c r="CJ55" s="36"/>
      <c r="CK55" s="36"/>
      <c r="CL55" s="36"/>
      <c r="CM55" s="36"/>
      <c r="CN55" s="36"/>
      <c r="CO55" s="36"/>
      <c r="CP55" s="36"/>
      <c r="CQ55" s="36"/>
      <c r="CR55" s="36"/>
      <c r="CS55" s="36"/>
    </row>
    <row r="56" spans="3:97" x14ac:dyDescent="0.25">
      <c r="C56" s="45"/>
      <c r="D56" s="36"/>
      <c r="E56" s="36"/>
      <c r="F56" s="36"/>
      <c r="G56" s="53"/>
      <c r="H56" s="36"/>
      <c r="I56" s="36"/>
      <c r="J56" s="36"/>
      <c r="K56" s="53"/>
      <c r="L56" s="36"/>
      <c r="M56" s="36"/>
      <c r="N56" s="36"/>
      <c r="O56" s="53"/>
      <c r="P56" s="36"/>
      <c r="Q56" s="36"/>
      <c r="R56" s="36"/>
      <c r="S56" s="53"/>
      <c r="T56" s="38"/>
      <c r="U56" s="36"/>
      <c r="V56" s="36"/>
      <c r="W56" s="36"/>
      <c r="X56" s="53"/>
      <c r="Y56" s="36"/>
      <c r="Z56" s="36"/>
      <c r="AA56" s="36"/>
      <c r="AB56" s="53"/>
      <c r="AC56" s="36"/>
      <c r="AD56" s="36"/>
      <c r="AE56" s="36"/>
      <c r="AF56" s="53"/>
      <c r="AG56" s="36"/>
      <c r="AH56" s="36"/>
      <c r="AI56" s="36"/>
      <c r="AJ56" s="53"/>
      <c r="AK56" s="38"/>
      <c r="AL56" s="36"/>
      <c r="AM56" s="36"/>
      <c r="AN56" s="36"/>
      <c r="AO56" s="53"/>
      <c r="AP56" s="36"/>
      <c r="AQ56" s="36"/>
      <c r="AR56" s="36"/>
      <c r="AS56" s="53"/>
      <c r="AT56" s="36"/>
      <c r="AU56" s="36"/>
      <c r="AV56" s="36"/>
      <c r="AW56" s="53"/>
      <c r="AX56" s="36"/>
      <c r="AY56" s="36"/>
      <c r="AZ56" s="36"/>
      <c r="BA56" s="53"/>
      <c r="BB56" s="36"/>
      <c r="BC56" s="36"/>
      <c r="BD56" s="36"/>
      <c r="BE56" s="36"/>
      <c r="BF56" s="53"/>
      <c r="BG56" s="36"/>
      <c r="BH56" s="36"/>
      <c r="BI56" s="36"/>
      <c r="BJ56" s="53"/>
      <c r="BK56" s="36"/>
      <c r="BL56" s="36"/>
      <c r="BM56" s="36"/>
      <c r="BN56" s="53"/>
      <c r="BO56" s="36"/>
      <c r="BP56" s="36"/>
      <c r="BQ56" s="36"/>
      <c r="BR56" s="53"/>
      <c r="BS56" s="36"/>
      <c r="BT56" s="36"/>
      <c r="BU56" s="36"/>
      <c r="BV56" s="36"/>
      <c r="BW56" s="53"/>
      <c r="BX56" s="36"/>
      <c r="BY56" s="36"/>
      <c r="BZ56" s="36"/>
      <c r="CA56" s="53"/>
      <c r="CB56" s="36"/>
      <c r="CC56" s="36"/>
      <c r="CD56" s="36"/>
      <c r="CE56" s="53"/>
      <c r="CF56" s="36"/>
      <c r="CG56" s="36"/>
      <c r="CH56" s="36"/>
      <c r="CI56" s="53"/>
      <c r="CJ56" s="36"/>
      <c r="CK56" s="36"/>
      <c r="CL56" s="36"/>
      <c r="CM56" s="36"/>
      <c r="CN56" s="36"/>
      <c r="CO56" s="36"/>
      <c r="CP56" s="36"/>
      <c r="CQ56" s="36"/>
      <c r="CR56" s="36"/>
      <c r="CS56" s="36"/>
    </row>
    <row r="57" spans="3:97" x14ac:dyDescent="0.25">
      <c r="C57" s="36"/>
      <c r="D57" s="36"/>
      <c r="E57" s="36"/>
      <c r="F57" s="36"/>
      <c r="G57" s="53"/>
      <c r="H57" s="36"/>
      <c r="I57" s="36"/>
      <c r="J57" s="36"/>
      <c r="K57" s="53"/>
      <c r="L57" s="36"/>
      <c r="M57" s="36"/>
      <c r="N57" s="36"/>
      <c r="O57" s="53"/>
      <c r="P57" s="36"/>
      <c r="Q57" s="36"/>
      <c r="R57" s="36"/>
      <c r="S57" s="53"/>
      <c r="T57" s="38"/>
      <c r="U57" s="36"/>
      <c r="V57" s="36"/>
      <c r="W57" s="36"/>
      <c r="X57" s="53"/>
      <c r="Y57" s="36"/>
      <c r="Z57" s="36"/>
      <c r="AA57" s="36"/>
      <c r="AB57" s="53"/>
      <c r="AC57" s="36"/>
      <c r="AD57" s="36"/>
      <c r="AE57" s="36"/>
      <c r="AF57" s="53"/>
      <c r="AG57" s="36"/>
      <c r="AH57" s="36"/>
      <c r="AI57" s="36"/>
      <c r="AJ57" s="53"/>
      <c r="AK57" s="38"/>
      <c r="AL57" s="36"/>
      <c r="AM57" s="36"/>
      <c r="AN57" s="36"/>
      <c r="AO57" s="53"/>
      <c r="AP57" s="36"/>
      <c r="AQ57" s="36"/>
      <c r="AR57" s="36"/>
      <c r="AS57" s="53"/>
      <c r="AT57" s="36"/>
      <c r="AU57" s="36"/>
      <c r="AV57" s="36"/>
      <c r="AW57" s="53"/>
      <c r="AX57" s="36"/>
      <c r="AY57" s="36"/>
      <c r="AZ57" s="36"/>
      <c r="BA57" s="53"/>
      <c r="BB57" s="36"/>
      <c r="BC57" s="36"/>
      <c r="BD57" s="36"/>
      <c r="BE57" s="36"/>
      <c r="BF57" s="53"/>
      <c r="BG57" s="36"/>
      <c r="BH57" s="36"/>
      <c r="BI57" s="36"/>
      <c r="BJ57" s="53"/>
      <c r="BK57" s="36"/>
      <c r="BL57" s="36"/>
      <c r="BM57" s="36"/>
      <c r="BN57" s="53"/>
      <c r="BO57" s="36"/>
      <c r="BP57" s="36"/>
      <c r="BQ57" s="36"/>
      <c r="BR57" s="53"/>
      <c r="BS57" s="36"/>
      <c r="BT57" s="36"/>
      <c r="BU57" s="36"/>
      <c r="BV57" s="36"/>
      <c r="BW57" s="53"/>
      <c r="BX57" s="36"/>
      <c r="BY57" s="36"/>
      <c r="BZ57" s="36"/>
      <c r="CA57" s="53"/>
      <c r="CB57" s="36"/>
      <c r="CC57" s="36"/>
      <c r="CD57" s="36"/>
      <c r="CE57" s="53"/>
      <c r="CF57" s="36"/>
      <c r="CG57" s="36"/>
      <c r="CH57" s="36"/>
      <c r="CI57" s="53"/>
      <c r="CJ57" s="36"/>
      <c r="CK57" s="36"/>
      <c r="CL57" s="36"/>
      <c r="CM57" s="36"/>
      <c r="CN57" s="36"/>
      <c r="CO57" s="36"/>
      <c r="CP57" s="36"/>
      <c r="CQ57" s="36"/>
      <c r="CR57" s="36"/>
      <c r="CS57" s="36"/>
    </row>
    <row r="58" spans="3:97" x14ac:dyDescent="0.25">
      <c r="C58" s="39"/>
      <c r="D58" s="36"/>
      <c r="E58" s="36"/>
      <c r="F58" s="36"/>
      <c r="G58" s="53"/>
      <c r="H58" s="36"/>
      <c r="I58" s="36"/>
      <c r="J58" s="36"/>
      <c r="K58" s="53"/>
      <c r="L58" s="36"/>
      <c r="M58" s="36"/>
      <c r="N58" s="36"/>
      <c r="O58" s="53"/>
      <c r="P58" s="36"/>
      <c r="Q58" s="36"/>
      <c r="R58" s="36"/>
      <c r="S58" s="53"/>
      <c r="T58" s="38"/>
      <c r="U58" s="36"/>
      <c r="V58" s="36"/>
      <c r="W58" s="36"/>
      <c r="X58" s="53"/>
      <c r="Y58" s="36"/>
      <c r="Z58" s="36"/>
      <c r="AA58" s="36"/>
      <c r="AB58" s="53"/>
      <c r="AC58" s="36"/>
      <c r="AD58" s="36"/>
      <c r="AE58" s="36"/>
      <c r="AF58" s="53"/>
      <c r="AG58" s="36"/>
      <c r="AH58" s="36"/>
      <c r="AI58" s="36"/>
      <c r="AJ58" s="53"/>
      <c r="AK58" s="38"/>
      <c r="AL58" s="36"/>
      <c r="AM58" s="36"/>
      <c r="AN58" s="36"/>
      <c r="AO58" s="53"/>
      <c r="AP58" s="36"/>
      <c r="AQ58" s="36"/>
      <c r="AR58" s="36"/>
      <c r="AS58" s="53"/>
      <c r="AT58" s="36"/>
      <c r="AU58" s="36"/>
      <c r="AV58" s="36"/>
      <c r="AW58" s="53"/>
      <c r="AX58" s="36"/>
      <c r="AY58" s="36"/>
      <c r="AZ58" s="36"/>
      <c r="BA58" s="53"/>
      <c r="BB58" s="36"/>
      <c r="BC58" s="36"/>
      <c r="BD58" s="36"/>
      <c r="BE58" s="36"/>
      <c r="BF58" s="53"/>
      <c r="BG58" s="36"/>
      <c r="BH58" s="36"/>
      <c r="BI58" s="36"/>
      <c r="BJ58" s="53"/>
      <c r="BK58" s="36"/>
      <c r="BL58" s="36"/>
      <c r="BM58" s="36"/>
      <c r="BN58" s="53"/>
      <c r="BO58" s="36"/>
      <c r="BP58" s="36"/>
      <c r="BQ58" s="36"/>
      <c r="BR58" s="53"/>
      <c r="BS58" s="36"/>
      <c r="BT58" s="36"/>
      <c r="BU58" s="36"/>
      <c r="BV58" s="36"/>
      <c r="BW58" s="53"/>
      <c r="BX58" s="36"/>
      <c r="BY58" s="36"/>
      <c r="BZ58" s="36"/>
      <c r="CA58" s="53"/>
      <c r="CB58" s="36"/>
      <c r="CC58" s="36"/>
      <c r="CD58" s="36"/>
      <c r="CE58" s="53"/>
      <c r="CF58" s="36"/>
      <c r="CG58" s="36"/>
      <c r="CH58" s="36"/>
      <c r="CI58" s="53"/>
      <c r="CJ58" s="36"/>
      <c r="CK58" s="36"/>
      <c r="CL58" s="36"/>
      <c r="CM58" s="36"/>
      <c r="CN58" s="36"/>
      <c r="CO58" s="36"/>
      <c r="CP58" s="36"/>
      <c r="CQ58" s="36"/>
      <c r="CR58" s="36"/>
      <c r="CS58" s="36"/>
    </row>
    <row r="59" spans="3:97" x14ac:dyDescent="0.25">
      <c r="C59" s="39"/>
      <c r="D59" s="36"/>
      <c r="E59" s="36"/>
      <c r="F59" s="36"/>
      <c r="G59" s="53"/>
      <c r="H59" s="36"/>
      <c r="I59" s="36"/>
      <c r="J59" s="36"/>
      <c r="K59" s="53"/>
      <c r="L59" s="36"/>
      <c r="M59" s="36"/>
      <c r="N59" s="36"/>
      <c r="O59" s="53"/>
      <c r="P59" s="36"/>
      <c r="Q59" s="36"/>
      <c r="R59" s="36"/>
      <c r="S59" s="53"/>
      <c r="T59" s="38"/>
      <c r="U59" s="36"/>
      <c r="V59" s="36"/>
      <c r="W59" s="36"/>
      <c r="X59" s="53"/>
      <c r="Y59" s="36"/>
      <c r="Z59" s="36"/>
      <c r="AA59" s="36"/>
      <c r="AB59" s="53"/>
      <c r="AC59" s="36"/>
      <c r="AD59" s="36"/>
      <c r="AE59" s="36"/>
      <c r="AF59" s="53"/>
      <c r="AG59" s="36"/>
      <c r="AH59" s="36"/>
      <c r="AI59" s="36"/>
      <c r="AJ59" s="53"/>
      <c r="AK59" s="38"/>
      <c r="AL59" s="36"/>
      <c r="AM59" s="36"/>
      <c r="AN59" s="36"/>
      <c r="AO59" s="53"/>
      <c r="AP59" s="36"/>
      <c r="AQ59" s="36"/>
      <c r="AR59" s="36"/>
      <c r="AS59" s="53"/>
      <c r="AT59" s="36"/>
      <c r="AU59" s="36"/>
      <c r="AV59" s="36"/>
      <c r="AW59" s="53"/>
      <c r="AX59" s="36"/>
      <c r="AY59" s="36"/>
      <c r="AZ59" s="36"/>
      <c r="BA59" s="53"/>
      <c r="BB59" s="36"/>
      <c r="BC59" s="36"/>
      <c r="BD59" s="36"/>
      <c r="BE59" s="36"/>
      <c r="BF59" s="53"/>
      <c r="BG59" s="36"/>
      <c r="BH59" s="36"/>
      <c r="BI59" s="36"/>
      <c r="BJ59" s="53"/>
      <c r="BK59" s="36"/>
      <c r="BL59" s="36"/>
      <c r="BM59" s="36"/>
      <c r="BN59" s="53"/>
      <c r="BO59" s="36"/>
      <c r="BP59" s="36"/>
      <c r="BQ59" s="36"/>
      <c r="BR59" s="53"/>
      <c r="BS59" s="36"/>
      <c r="BT59" s="36"/>
      <c r="BU59" s="36"/>
      <c r="BV59" s="36"/>
      <c r="BW59" s="53"/>
      <c r="BX59" s="36"/>
      <c r="BY59" s="36"/>
      <c r="BZ59" s="36"/>
      <c r="CA59" s="53"/>
      <c r="CB59" s="36"/>
      <c r="CC59" s="36"/>
      <c r="CD59" s="36"/>
      <c r="CE59" s="53"/>
      <c r="CF59" s="36"/>
      <c r="CG59" s="36"/>
      <c r="CH59" s="36"/>
      <c r="CI59" s="53"/>
      <c r="CJ59" s="36"/>
      <c r="CK59" s="36"/>
      <c r="CL59" s="36"/>
      <c r="CM59" s="36"/>
      <c r="CN59" s="36"/>
      <c r="CO59" s="36"/>
      <c r="CP59" s="36"/>
      <c r="CQ59" s="36"/>
      <c r="CR59" s="36"/>
      <c r="CS59" s="36"/>
    </row>
    <row r="60" spans="3:97" x14ac:dyDescent="0.25">
      <c r="C60" s="36"/>
      <c r="D60" s="36"/>
      <c r="E60" s="36"/>
      <c r="F60" s="36"/>
      <c r="G60" s="53"/>
      <c r="H60" s="36"/>
      <c r="I60" s="36"/>
      <c r="J60" s="36"/>
      <c r="K60" s="53"/>
      <c r="L60" s="36"/>
      <c r="M60" s="36"/>
      <c r="N60" s="36"/>
      <c r="O60" s="53"/>
      <c r="P60" s="36"/>
      <c r="Q60" s="36"/>
      <c r="R60" s="36"/>
      <c r="S60" s="53"/>
      <c r="T60" s="38"/>
      <c r="U60" s="36"/>
      <c r="V60" s="36"/>
      <c r="W60" s="36"/>
      <c r="X60" s="53"/>
      <c r="Y60" s="36"/>
      <c r="Z60" s="36"/>
      <c r="AA60" s="36"/>
      <c r="AB60" s="53"/>
      <c r="AC60" s="36"/>
      <c r="AD60" s="36"/>
      <c r="AE60" s="36"/>
      <c r="AF60" s="53"/>
      <c r="AG60" s="36"/>
      <c r="AH60" s="36"/>
      <c r="AI60" s="36"/>
      <c r="AJ60" s="53"/>
      <c r="AK60" s="38"/>
      <c r="AL60" s="36"/>
      <c r="AM60" s="36"/>
      <c r="AN60" s="36"/>
      <c r="AO60" s="53"/>
      <c r="AP60" s="36"/>
      <c r="AQ60" s="36"/>
      <c r="AR60" s="36"/>
      <c r="AS60" s="53"/>
      <c r="AT60" s="36"/>
      <c r="AU60" s="36"/>
      <c r="AV60" s="36"/>
      <c r="AW60" s="53"/>
      <c r="AX60" s="36"/>
      <c r="AY60" s="36"/>
      <c r="AZ60" s="36"/>
      <c r="BA60" s="53"/>
      <c r="BB60" s="36"/>
      <c r="BC60" s="36"/>
      <c r="BD60" s="36"/>
      <c r="BE60" s="36"/>
      <c r="BF60" s="53"/>
      <c r="BG60" s="36"/>
      <c r="BH60" s="36"/>
      <c r="BI60" s="36"/>
      <c r="BJ60" s="53"/>
      <c r="BK60" s="36"/>
      <c r="BL60" s="36"/>
      <c r="BM60" s="36"/>
      <c r="BN60" s="53"/>
      <c r="BO60" s="36"/>
      <c r="BP60" s="36"/>
      <c r="BQ60" s="36"/>
      <c r="BR60" s="53"/>
      <c r="BS60" s="36"/>
      <c r="BT60" s="36"/>
      <c r="BU60" s="36"/>
      <c r="BV60" s="36"/>
      <c r="BW60" s="53"/>
      <c r="BX60" s="36"/>
      <c r="BY60" s="36"/>
      <c r="BZ60" s="36"/>
      <c r="CA60" s="53"/>
      <c r="CB60" s="36"/>
      <c r="CC60" s="36"/>
      <c r="CD60" s="36"/>
      <c r="CE60" s="53"/>
      <c r="CF60" s="36"/>
      <c r="CG60" s="36"/>
      <c r="CH60" s="36"/>
      <c r="CI60" s="53"/>
      <c r="CJ60" s="36"/>
      <c r="CK60" s="36"/>
      <c r="CL60" s="36"/>
      <c r="CM60" s="36"/>
      <c r="CN60" s="36"/>
      <c r="CO60" s="36"/>
      <c r="CP60" s="36"/>
      <c r="CQ60" s="36"/>
      <c r="CR60" s="36"/>
      <c r="CS60" s="36"/>
    </row>
    <row r="61" spans="3:97" x14ac:dyDescent="0.25">
      <c r="C61" s="45"/>
      <c r="D61" s="36"/>
      <c r="E61" s="36"/>
      <c r="F61" s="36"/>
      <c r="G61" s="53"/>
      <c r="H61" s="36"/>
      <c r="I61" s="36"/>
      <c r="J61" s="36"/>
      <c r="K61" s="53"/>
      <c r="L61" s="36"/>
      <c r="M61" s="36"/>
      <c r="N61" s="36"/>
      <c r="O61" s="53"/>
      <c r="P61" s="36"/>
      <c r="Q61" s="36"/>
      <c r="R61" s="36"/>
      <c r="S61" s="53"/>
      <c r="T61" s="38"/>
      <c r="U61" s="36"/>
      <c r="V61" s="36"/>
      <c r="W61" s="36"/>
      <c r="X61" s="53"/>
      <c r="Y61" s="36"/>
      <c r="Z61" s="36"/>
      <c r="AA61" s="36"/>
      <c r="AB61" s="53"/>
      <c r="AC61" s="36"/>
      <c r="AD61" s="36"/>
      <c r="AE61" s="36"/>
      <c r="AF61" s="53"/>
      <c r="AG61" s="36"/>
      <c r="AH61" s="36"/>
      <c r="AI61" s="36"/>
      <c r="AJ61" s="53"/>
      <c r="AK61" s="38"/>
      <c r="AL61" s="36"/>
      <c r="AM61" s="36"/>
      <c r="AN61" s="36"/>
      <c r="AO61" s="53"/>
      <c r="AP61" s="36"/>
      <c r="AQ61" s="36"/>
      <c r="AR61" s="36"/>
      <c r="AS61" s="53"/>
      <c r="AT61" s="36"/>
      <c r="AU61" s="36"/>
      <c r="AV61" s="36"/>
      <c r="AW61" s="53"/>
      <c r="AX61" s="36"/>
      <c r="AY61" s="36"/>
      <c r="AZ61" s="36"/>
      <c r="BA61" s="53"/>
      <c r="BB61" s="36"/>
      <c r="BC61" s="36"/>
      <c r="BD61" s="36"/>
      <c r="BE61" s="36"/>
      <c r="BF61" s="53"/>
      <c r="BG61" s="36"/>
      <c r="BH61" s="36"/>
      <c r="BI61" s="36"/>
      <c r="BJ61" s="53"/>
      <c r="BK61" s="36"/>
      <c r="BL61" s="36"/>
      <c r="BM61" s="36"/>
      <c r="BN61" s="53"/>
      <c r="BO61" s="36"/>
      <c r="BP61" s="36"/>
      <c r="BQ61" s="36"/>
      <c r="BR61" s="53"/>
      <c r="BS61" s="36"/>
      <c r="BT61" s="36"/>
      <c r="BU61" s="36"/>
      <c r="BV61" s="36"/>
      <c r="BW61" s="53"/>
      <c r="BX61" s="36"/>
      <c r="BY61" s="36"/>
      <c r="BZ61" s="36"/>
      <c r="CA61" s="53"/>
      <c r="CB61" s="36"/>
      <c r="CC61" s="36"/>
      <c r="CD61" s="36"/>
      <c r="CE61" s="53"/>
      <c r="CF61" s="36"/>
      <c r="CG61" s="36"/>
      <c r="CH61" s="36"/>
      <c r="CI61" s="53"/>
      <c r="CJ61" s="36"/>
      <c r="CK61" s="36"/>
      <c r="CL61" s="36"/>
      <c r="CM61" s="36"/>
      <c r="CN61" s="36"/>
      <c r="CO61" s="36"/>
      <c r="CP61" s="36"/>
      <c r="CQ61" s="36"/>
      <c r="CR61" s="36"/>
      <c r="CS61" s="36"/>
    </row>
    <row r="62" spans="3:97" x14ac:dyDescent="0.25">
      <c r="C62" s="36"/>
      <c r="D62" s="36"/>
      <c r="E62" s="36"/>
      <c r="F62" s="36"/>
      <c r="G62" s="53"/>
      <c r="H62" s="36"/>
      <c r="I62" s="36"/>
      <c r="J62" s="36"/>
      <c r="K62" s="53"/>
      <c r="L62" s="36"/>
      <c r="M62" s="36"/>
      <c r="N62" s="36"/>
      <c r="O62" s="53"/>
      <c r="P62" s="36"/>
      <c r="Q62" s="36"/>
      <c r="R62" s="36"/>
      <c r="S62" s="53"/>
      <c r="T62" s="38"/>
      <c r="U62" s="36"/>
      <c r="V62" s="36"/>
      <c r="W62" s="36"/>
      <c r="X62" s="53"/>
      <c r="Y62" s="36"/>
      <c r="Z62" s="36"/>
      <c r="AA62" s="36"/>
      <c r="AB62" s="53"/>
      <c r="AC62" s="36"/>
      <c r="AD62" s="36"/>
      <c r="AE62" s="36"/>
      <c r="AF62" s="53"/>
      <c r="AG62" s="36"/>
      <c r="AH62" s="36"/>
      <c r="AI62" s="36"/>
      <c r="AJ62" s="53"/>
      <c r="AK62" s="38"/>
      <c r="AL62" s="36"/>
      <c r="AM62" s="36"/>
      <c r="AN62" s="36"/>
      <c r="AO62" s="53"/>
      <c r="AP62" s="36"/>
      <c r="AQ62" s="36"/>
      <c r="AR62" s="36"/>
      <c r="AS62" s="53"/>
      <c r="AT62" s="36"/>
      <c r="AU62" s="36"/>
      <c r="AV62" s="36"/>
      <c r="AW62" s="53"/>
      <c r="AX62" s="36"/>
      <c r="AY62" s="36"/>
      <c r="AZ62" s="36"/>
      <c r="BA62" s="53"/>
      <c r="BB62" s="36"/>
      <c r="BC62" s="36"/>
      <c r="BD62" s="36"/>
      <c r="BE62" s="36"/>
      <c r="BF62" s="53"/>
      <c r="BG62" s="36"/>
      <c r="BH62" s="36"/>
      <c r="BI62" s="36"/>
      <c r="BJ62" s="53"/>
      <c r="BK62" s="36"/>
      <c r="BL62" s="36"/>
      <c r="BM62" s="36"/>
      <c r="BN62" s="53"/>
      <c r="BO62" s="36"/>
      <c r="BP62" s="36"/>
      <c r="BQ62" s="36"/>
      <c r="BR62" s="53"/>
      <c r="BS62" s="36"/>
      <c r="BT62" s="36"/>
      <c r="BU62" s="36"/>
      <c r="BV62" s="36"/>
      <c r="BW62" s="53"/>
      <c r="BX62" s="36"/>
      <c r="BY62" s="36"/>
      <c r="BZ62" s="36"/>
      <c r="CA62" s="53"/>
      <c r="CB62" s="36"/>
      <c r="CC62" s="36"/>
      <c r="CD62" s="36"/>
      <c r="CE62" s="53"/>
      <c r="CF62" s="36"/>
      <c r="CG62" s="36"/>
      <c r="CH62" s="36"/>
      <c r="CI62" s="53"/>
      <c r="CJ62" s="36"/>
      <c r="CK62" s="36"/>
      <c r="CL62" s="36"/>
      <c r="CM62" s="36"/>
      <c r="CN62" s="36"/>
      <c r="CO62" s="36"/>
      <c r="CP62" s="36"/>
      <c r="CQ62" s="36"/>
      <c r="CR62" s="36"/>
      <c r="CS62" s="36"/>
    </row>
    <row r="63" spans="3:97" x14ac:dyDescent="0.25">
      <c r="C63" s="18" t="s">
        <v>32</v>
      </c>
    </row>
    <row r="64" spans="3:97" x14ac:dyDescent="0.25">
      <c r="C64" s="20" t="s">
        <v>33</v>
      </c>
    </row>
    <row r="66" spans="3:3" x14ac:dyDescent="0.25">
      <c r="C66" s="24" t="s">
        <v>34</v>
      </c>
    </row>
    <row r="68" spans="3:3" x14ac:dyDescent="0.25">
      <c r="C68" s="18" t="s">
        <v>35</v>
      </c>
    </row>
    <row r="69" spans="3:3" ht="15.75" thickBot="1" x14ac:dyDescent="0.3">
      <c r="C69" s="17"/>
    </row>
    <row r="70" spans="3:3" ht="15.75" thickBot="1" x14ac:dyDescent="0.3">
      <c r="C70" s="27" t="s">
        <v>36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FAD00-B7D5-4CB3-82AE-B882748F9E20}">
  <dimension ref="C4:T48"/>
  <sheetViews>
    <sheetView topLeftCell="A8" workbookViewId="0">
      <selection activeCell="A9" sqref="A9"/>
    </sheetView>
  </sheetViews>
  <sheetFormatPr defaultRowHeight="15" x14ac:dyDescent="0.25"/>
  <cols>
    <col min="3" max="3" width="25.7109375" bestFit="1" customWidth="1"/>
    <col min="4" max="18" width="12.5703125" bestFit="1" customWidth="1"/>
  </cols>
  <sheetData>
    <row r="4" spans="3:19" ht="16.5" thickBot="1" x14ac:dyDescent="0.3">
      <c r="C4" s="16"/>
    </row>
    <row r="5" spans="3:19" ht="15.75" thickBot="1" x14ac:dyDescent="0.3">
      <c r="C5" s="99" t="s">
        <v>73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1"/>
    </row>
    <row r="6" spans="3:19" ht="15.75" thickBot="1" x14ac:dyDescent="0.3"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</row>
    <row r="7" spans="3:19" ht="15.75" thickBot="1" x14ac:dyDescent="0.3">
      <c r="C7" s="75"/>
      <c r="D7" s="58">
        <v>2019</v>
      </c>
      <c r="E7" s="58">
        <v>2020</v>
      </c>
      <c r="F7" s="58">
        <v>2021</v>
      </c>
      <c r="G7" s="58">
        <v>2022</v>
      </c>
      <c r="H7" s="58">
        <v>2023</v>
      </c>
      <c r="I7" s="58">
        <v>2024</v>
      </c>
      <c r="J7" s="58">
        <v>2025</v>
      </c>
      <c r="K7" s="58">
        <v>2026</v>
      </c>
      <c r="L7" s="58">
        <v>2027</v>
      </c>
      <c r="M7" s="58">
        <v>2028</v>
      </c>
      <c r="N7" s="58">
        <v>2029</v>
      </c>
      <c r="O7" s="58">
        <v>2030</v>
      </c>
      <c r="P7" s="58">
        <v>2031</v>
      </c>
      <c r="Q7" s="58">
        <v>2032</v>
      </c>
      <c r="R7" s="59">
        <v>2033</v>
      </c>
    </row>
    <row r="8" spans="3:19" x14ac:dyDescent="0.25">
      <c r="C8" s="18" t="s">
        <v>18</v>
      </c>
      <c r="D8" s="19">
        <v>1097800</v>
      </c>
      <c r="E8" s="19">
        <v>1180956</v>
      </c>
      <c r="F8" s="19">
        <v>1204575.1200000001</v>
      </c>
      <c r="G8" s="19">
        <v>1228666.6224000002</v>
      </c>
      <c r="H8" s="19">
        <v>1253239.9548480003</v>
      </c>
      <c r="I8" s="19">
        <v>1278304.7539449604</v>
      </c>
      <c r="J8" s="19">
        <v>1303870.8490238597</v>
      </c>
      <c r="K8" s="19">
        <v>1329948.266004337</v>
      </c>
      <c r="L8" s="19">
        <v>1356547.2313244238</v>
      </c>
      <c r="M8" s="19">
        <v>1383678.1759509123</v>
      </c>
      <c r="N8" s="19">
        <v>1411351.7394699305</v>
      </c>
      <c r="O8" s="19">
        <v>1439578.7742593291</v>
      </c>
      <c r="P8" s="19">
        <v>1468370.3497445157</v>
      </c>
      <c r="Q8" s="19">
        <v>1497737.7567394061</v>
      </c>
      <c r="R8" s="19">
        <v>1527692.5118741943</v>
      </c>
    </row>
    <row r="9" spans="3:19" x14ac:dyDescent="0.25">
      <c r="C9" s="18" t="s">
        <v>19</v>
      </c>
      <c r="D9" s="19">
        <v>9180</v>
      </c>
      <c r="E9" s="19">
        <v>9364</v>
      </c>
      <c r="F9" s="19">
        <v>9551.2800000000007</v>
      </c>
      <c r="G9" s="19">
        <v>9742.3056000000015</v>
      </c>
      <c r="H9" s="19">
        <v>9937.1517120000026</v>
      </c>
      <c r="I9" s="19">
        <v>10135.894746240003</v>
      </c>
      <c r="J9" s="19">
        <v>10338.612641164804</v>
      </c>
      <c r="K9" s="19">
        <v>10545.384893988101</v>
      </c>
      <c r="L9" s="19">
        <v>10756.292591867863</v>
      </c>
      <c r="M9" s="19">
        <v>10971.418443705221</v>
      </c>
      <c r="N9" s="19">
        <v>11190.846812579326</v>
      </c>
      <c r="O9" s="19">
        <v>11414.663748830913</v>
      </c>
      <c r="P9" s="19">
        <v>11642.957023807532</v>
      </c>
      <c r="Q9" s="19">
        <v>11875.816164283682</v>
      </c>
      <c r="R9" s="19">
        <v>12113.332487569356</v>
      </c>
    </row>
    <row r="10" spans="3:19" x14ac:dyDescent="0.25">
      <c r="C10" s="18" t="s">
        <v>20</v>
      </c>
      <c r="D10" s="19">
        <v>27900</v>
      </c>
      <c r="E10" s="19">
        <v>32028</v>
      </c>
      <c r="F10" s="19">
        <v>32668.560000000001</v>
      </c>
      <c r="G10" s="19">
        <v>33321.931199999999</v>
      </c>
      <c r="H10" s="19">
        <v>33988.369824000001</v>
      </c>
      <c r="I10" s="19">
        <v>34668.137220479999</v>
      </c>
      <c r="J10" s="19">
        <v>35361.499964889597</v>
      </c>
      <c r="K10" s="19">
        <v>36068.729964187391</v>
      </c>
      <c r="L10" s="19">
        <v>36790.104563471141</v>
      </c>
      <c r="M10" s="19">
        <v>37525.906654740567</v>
      </c>
      <c r="N10" s="19">
        <v>38276.424787835378</v>
      </c>
      <c r="O10" s="19">
        <v>39041.953283592084</v>
      </c>
      <c r="P10" s="19">
        <v>39822.792349263924</v>
      </c>
      <c r="Q10" s="19">
        <v>40619.248196249202</v>
      </c>
      <c r="R10" s="19">
        <v>41431.633160174184</v>
      </c>
    </row>
    <row r="11" spans="3:19" x14ac:dyDescent="0.25">
      <c r="C11" s="18" t="s">
        <v>52</v>
      </c>
      <c r="D11" s="19"/>
      <c r="E11" s="19">
        <v>12000</v>
      </c>
      <c r="F11" s="19">
        <v>12000</v>
      </c>
      <c r="G11" s="19">
        <v>12000</v>
      </c>
      <c r="H11" s="19">
        <v>12000</v>
      </c>
      <c r="I11" s="19">
        <v>12000</v>
      </c>
      <c r="J11" s="19">
        <v>12000</v>
      </c>
      <c r="K11" s="19">
        <v>12000</v>
      </c>
      <c r="L11" s="19">
        <v>12000</v>
      </c>
      <c r="M11" s="19">
        <v>12000</v>
      </c>
      <c r="N11" s="19">
        <v>12000</v>
      </c>
      <c r="O11" s="19">
        <v>12000</v>
      </c>
      <c r="P11" s="19">
        <v>12000</v>
      </c>
      <c r="Q11" s="19">
        <v>12000</v>
      </c>
      <c r="R11" s="19">
        <v>12000</v>
      </c>
    </row>
    <row r="12" spans="3:19" x14ac:dyDescent="0.25">
      <c r="C12" s="18" t="s">
        <v>53</v>
      </c>
      <c r="D12" s="21">
        <v>75000</v>
      </c>
      <c r="E12" s="19">
        <v>76500</v>
      </c>
      <c r="F12" s="19">
        <v>78030</v>
      </c>
      <c r="G12" s="19">
        <v>79590.600000000006</v>
      </c>
      <c r="H12" s="19">
        <v>81182.412000000011</v>
      </c>
      <c r="I12" s="19">
        <v>82806.060240000006</v>
      </c>
      <c r="J12" s="19">
        <v>84462.181444800008</v>
      </c>
      <c r="K12" s="19">
        <v>86151.425073696009</v>
      </c>
      <c r="L12" s="19">
        <v>87874.45357516993</v>
      </c>
      <c r="M12" s="19">
        <v>89631.942646673328</v>
      </c>
      <c r="N12" s="19">
        <v>91424.581499606793</v>
      </c>
      <c r="O12" s="19">
        <v>93253.073129598924</v>
      </c>
      <c r="P12" s="19">
        <v>95118.134592190909</v>
      </c>
      <c r="Q12" s="19">
        <v>97020.497284034733</v>
      </c>
      <c r="R12" s="19">
        <v>98960.907229715434</v>
      </c>
      <c r="S12" s="21"/>
    </row>
    <row r="13" spans="3:19" x14ac:dyDescent="0.25">
      <c r="C13" s="30" t="s">
        <v>22</v>
      </c>
      <c r="D13" s="25">
        <v>1209880</v>
      </c>
      <c r="E13" s="25">
        <v>1310848</v>
      </c>
      <c r="F13" s="25">
        <v>1336824.9600000002</v>
      </c>
      <c r="G13" s="25">
        <v>1363321.4592000004</v>
      </c>
      <c r="H13" s="25">
        <v>1390347.8883840002</v>
      </c>
      <c r="I13" s="25">
        <v>1417914.8461516805</v>
      </c>
      <c r="J13" s="25">
        <v>1446033.1430747141</v>
      </c>
      <c r="K13" s="25">
        <v>1474713.8059362085</v>
      </c>
      <c r="L13" s="25">
        <v>1503968.0820549328</v>
      </c>
      <c r="M13" s="25">
        <v>1533807.4436960313</v>
      </c>
      <c r="N13" s="25">
        <v>1564243.5925699521</v>
      </c>
      <c r="O13" s="25">
        <v>1595288.4644213512</v>
      </c>
      <c r="P13" s="25">
        <v>1626954.2337097782</v>
      </c>
      <c r="Q13" s="25">
        <v>1659253.3183839738</v>
      </c>
      <c r="R13" s="25">
        <v>1692198.3847516533</v>
      </c>
    </row>
    <row r="15" spans="3:19" x14ac:dyDescent="0.25">
      <c r="C15" s="18" t="s">
        <v>23</v>
      </c>
      <c r="D15" s="19">
        <v>10000</v>
      </c>
      <c r="E15" s="19">
        <v>9200</v>
      </c>
      <c r="F15" s="19">
        <v>9384</v>
      </c>
      <c r="G15" s="19">
        <v>9571.68</v>
      </c>
      <c r="H15" s="19">
        <v>9763.1136000000006</v>
      </c>
      <c r="I15" s="19">
        <v>9958.3758720000005</v>
      </c>
      <c r="J15" s="19">
        <v>10157.543389440001</v>
      </c>
      <c r="K15" s="19">
        <v>10360.694257228801</v>
      </c>
      <c r="L15" s="19">
        <v>10567.908142373377</v>
      </c>
      <c r="M15" s="19">
        <v>10779.266305220845</v>
      </c>
      <c r="N15" s="19">
        <v>10994.851631325262</v>
      </c>
      <c r="O15" s="19">
        <v>11214.748663951768</v>
      </c>
      <c r="P15" s="19">
        <v>11439.043637230803</v>
      </c>
      <c r="Q15" s="19">
        <v>11667.824509975419</v>
      </c>
      <c r="R15" s="19">
        <v>11901.181000174927</v>
      </c>
    </row>
    <row r="16" spans="3:19" x14ac:dyDescent="0.25">
      <c r="C16" s="18" t="s">
        <v>24</v>
      </c>
      <c r="D16" s="19">
        <v>12000</v>
      </c>
      <c r="E16" s="19">
        <v>9792</v>
      </c>
      <c r="F16" s="19">
        <v>9987.84</v>
      </c>
      <c r="G16" s="19">
        <v>10187.596800000001</v>
      </c>
      <c r="H16" s="19">
        <v>10391.348736000002</v>
      </c>
      <c r="I16" s="19">
        <v>10599.175710720003</v>
      </c>
      <c r="J16" s="19">
        <v>10811.159224934403</v>
      </c>
      <c r="K16" s="19">
        <v>11027.382409433092</v>
      </c>
      <c r="L16" s="19">
        <v>11247.930057621754</v>
      </c>
      <c r="M16" s="19">
        <v>11472.888658774189</v>
      </c>
      <c r="N16" s="19">
        <v>11702.346431949672</v>
      </c>
      <c r="O16" s="19">
        <v>11936.393360588667</v>
      </c>
      <c r="P16" s="19">
        <v>12175.12122780044</v>
      </c>
      <c r="Q16" s="19">
        <v>12418.623652356449</v>
      </c>
      <c r="R16" s="19">
        <v>12666.996125403579</v>
      </c>
    </row>
    <row r="17" spans="3:18" x14ac:dyDescent="0.25">
      <c r="C17" s="18" t="s">
        <v>25</v>
      </c>
      <c r="D17" s="19">
        <v>39000</v>
      </c>
      <c r="E17" s="19">
        <v>39780</v>
      </c>
      <c r="F17" s="19">
        <v>40575.599999999999</v>
      </c>
      <c r="G17" s="19">
        <v>41387.112000000001</v>
      </c>
      <c r="H17" s="19">
        <v>42214.854240000001</v>
      </c>
      <c r="I17" s="19">
        <v>43059.151324800005</v>
      </c>
      <c r="J17" s="19">
        <v>43920.334351296005</v>
      </c>
      <c r="K17" s="19">
        <v>44798.741038321925</v>
      </c>
      <c r="L17" s="19">
        <v>45694.715859088363</v>
      </c>
      <c r="M17" s="19">
        <v>46608.610176270129</v>
      </c>
      <c r="N17" s="19">
        <v>47540.782379795535</v>
      </c>
      <c r="O17" s="19">
        <v>48491.598027391447</v>
      </c>
      <c r="P17" s="19">
        <v>49461.429987939278</v>
      </c>
      <c r="Q17" s="19">
        <v>50450.658587698068</v>
      </c>
      <c r="R17" s="19">
        <v>51459.671759452031</v>
      </c>
    </row>
    <row r="18" spans="3:18" x14ac:dyDescent="0.25">
      <c r="C18" s="18" t="s">
        <v>41</v>
      </c>
      <c r="D18" s="76">
        <v>75000</v>
      </c>
      <c r="E18" s="19">
        <v>76500</v>
      </c>
      <c r="F18" s="19">
        <v>78030</v>
      </c>
      <c r="G18" s="19">
        <v>79590.600000000006</v>
      </c>
      <c r="H18" s="19">
        <v>81182.412000000011</v>
      </c>
      <c r="I18" s="19">
        <v>82806.060240000006</v>
      </c>
      <c r="J18" s="19">
        <v>84462.181444800008</v>
      </c>
      <c r="K18" s="19">
        <v>86151.425073696009</v>
      </c>
      <c r="L18" s="19">
        <v>87874.45357516993</v>
      </c>
      <c r="M18" s="19">
        <v>89631.942646673328</v>
      </c>
      <c r="N18" s="19">
        <v>91424.581499606793</v>
      </c>
      <c r="O18" s="19">
        <v>93253.073129598924</v>
      </c>
      <c r="P18" s="19">
        <v>95118.134592190909</v>
      </c>
      <c r="Q18" s="19">
        <v>97020.497284034733</v>
      </c>
      <c r="R18" s="19">
        <v>98960.907229715434</v>
      </c>
    </row>
    <row r="19" spans="3:18" x14ac:dyDescent="0.25">
      <c r="C19" s="18" t="s">
        <v>37</v>
      </c>
      <c r="D19" s="19">
        <v>102000</v>
      </c>
      <c r="E19" s="19">
        <v>104040</v>
      </c>
      <c r="F19" s="19">
        <v>106120.8</v>
      </c>
      <c r="G19" s="19">
        <v>108243.216</v>
      </c>
      <c r="H19" s="19">
        <v>110408.08032000001</v>
      </c>
      <c r="I19" s="19">
        <v>112616.24192640001</v>
      </c>
      <c r="J19" s="19">
        <v>114868.56676492801</v>
      </c>
      <c r="K19" s="19">
        <v>117165.93810022657</v>
      </c>
      <c r="L19" s="19">
        <v>119509.25686223111</v>
      </c>
      <c r="M19" s="19">
        <v>121899.44199947573</v>
      </c>
      <c r="N19" s="19">
        <v>124337.43083946525</v>
      </c>
      <c r="O19" s="19">
        <v>126824.17945625455</v>
      </c>
      <c r="P19" s="19">
        <v>129360.66304537965</v>
      </c>
      <c r="Q19" s="19">
        <v>131947.87630628725</v>
      </c>
      <c r="R19" s="19">
        <v>134586.83383241299</v>
      </c>
    </row>
    <row r="20" spans="3:18" x14ac:dyDescent="0.25">
      <c r="C20" s="18" t="s">
        <v>38</v>
      </c>
      <c r="D20" s="19">
        <v>54890</v>
      </c>
      <c r="E20" s="19">
        <v>59047.8</v>
      </c>
      <c r="F20" s="19">
        <v>60228.756000000008</v>
      </c>
      <c r="G20" s="19">
        <v>61433.331120000017</v>
      </c>
      <c r="H20" s="19">
        <v>62661.997742400017</v>
      </c>
      <c r="I20" s="19">
        <v>63915.237697248027</v>
      </c>
      <c r="J20" s="19">
        <v>65193.542451192989</v>
      </c>
      <c r="K20" s="19">
        <v>66497.413300216853</v>
      </c>
      <c r="L20" s="19">
        <v>67827.361566221196</v>
      </c>
      <c r="M20" s="19">
        <v>69183.90879754562</v>
      </c>
      <c r="N20" s="19">
        <v>70567.586973496524</v>
      </c>
      <c r="O20" s="19">
        <v>71978.938712966454</v>
      </c>
      <c r="P20" s="19">
        <v>73418.517487225792</v>
      </c>
      <c r="Q20" s="19">
        <v>74886.887836970316</v>
      </c>
      <c r="R20" s="19">
        <v>76384.625593709716</v>
      </c>
    </row>
    <row r="21" spans="3:18" x14ac:dyDescent="0.25">
      <c r="C21" s="18" t="s">
        <v>26</v>
      </c>
      <c r="D21" s="29">
        <v>147900</v>
      </c>
      <c r="E21" s="19">
        <v>150858</v>
      </c>
      <c r="F21" s="19">
        <v>153875.16</v>
      </c>
      <c r="G21" s="19">
        <v>156952.66320000001</v>
      </c>
      <c r="H21" s="19">
        <v>160091.71646400003</v>
      </c>
      <c r="I21" s="19">
        <v>163293.55079328004</v>
      </c>
      <c r="J21" s="19">
        <v>166559.42180914566</v>
      </c>
      <c r="K21" s="19">
        <v>169890.61024532857</v>
      </c>
      <c r="L21" s="19">
        <v>173288.42245023514</v>
      </c>
      <c r="M21" s="19">
        <v>176754.19089923985</v>
      </c>
      <c r="N21" s="19">
        <v>180289.27471722465</v>
      </c>
      <c r="O21" s="19">
        <v>183895.06021156913</v>
      </c>
      <c r="P21" s="19">
        <v>187572.96141580053</v>
      </c>
      <c r="Q21" s="19">
        <v>191324.42064411653</v>
      </c>
      <c r="R21" s="19">
        <v>195150.90905699888</v>
      </c>
    </row>
    <row r="22" spans="3:18" x14ac:dyDescent="0.25">
      <c r="C22" s="22" t="s">
        <v>27</v>
      </c>
      <c r="D22" s="23">
        <v>440790</v>
      </c>
      <c r="E22" s="23">
        <v>449217.8</v>
      </c>
      <c r="F22" s="23">
        <v>458202.15599999996</v>
      </c>
      <c r="G22" s="23">
        <v>467366.19912000006</v>
      </c>
      <c r="H22" s="23">
        <v>476713.52310240013</v>
      </c>
      <c r="I22" s="23">
        <v>486247.79356444802</v>
      </c>
      <c r="J22" s="23">
        <v>495972.74943573703</v>
      </c>
      <c r="K22" s="23">
        <v>505892.2044244518</v>
      </c>
      <c r="L22" s="23">
        <v>516010.04851294088</v>
      </c>
      <c r="M22" s="23">
        <v>526330.24948319967</v>
      </c>
      <c r="N22" s="23">
        <v>536856.85447286372</v>
      </c>
      <c r="O22" s="23">
        <v>547593.99156232097</v>
      </c>
      <c r="P22" s="23">
        <v>558545.87139356742</v>
      </c>
      <c r="Q22" s="23">
        <v>569716.78882143879</v>
      </c>
      <c r="R22" s="23">
        <v>581111.12459786749</v>
      </c>
    </row>
    <row r="24" spans="3:18" x14ac:dyDescent="0.25">
      <c r="C24" s="24" t="s">
        <v>28</v>
      </c>
      <c r="D24" s="25">
        <v>769090</v>
      </c>
      <c r="E24" s="25">
        <v>861630.2</v>
      </c>
      <c r="F24" s="25">
        <v>878622.80400000024</v>
      </c>
      <c r="G24" s="25">
        <v>895955.26008000039</v>
      </c>
      <c r="H24" s="25">
        <v>913634.36528160004</v>
      </c>
      <c r="I24" s="25">
        <v>931667.05258723244</v>
      </c>
      <c r="J24" s="25">
        <v>950060.39363897708</v>
      </c>
      <c r="K24" s="25">
        <v>968821.60151175666</v>
      </c>
      <c r="L24" s="25">
        <v>987958.03354199196</v>
      </c>
      <c r="M24" s="25">
        <v>1007477.1942128317</v>
      </c>
      <c r="N24" s="25">
        <v>1027386.7380970884</v>
      </c>
      <c r="O24" s="25">
        <v>1047694.4728590302</v>
      </c>
      <c r="P24" s="25">
        <v>1068408.3623162108</v>
      </c>
      <c r="Q24" s="25">
        <v>1089536.529562535</v>
      </c>
      <c r="R24" s="25">
        <v>1111087.2601537858</v>
      </c>
    </row>
    <row r="26" spans="3:18" x14ac:dyDescent="0.25">
      <c r="C26" s="18" t="s">
        <v>29</v>
      </c>
      <c r="D26" s="19">
        <v>231000</v>
      </c>
      <c r="E26" s="19">
        <v>235620</v>
      </c>
      <c r="F26" s="19">
        <v>240332.4</v>
      </c>
      <c r="G26" s="19">
        <v>245139.04800000001</v>
      </c>
      <c r="H26" s="19">
        <v>250041.82896000001</v>
      </c>
      <c r="I26" s="19">
        <v>255042.66553920001</v>
      </c>
      <c r="J26" s="19">
        <v>260143.51884998402</v>
      </c>
      <c r="K26" s="19">
        <v>265346.38922698371</v>
      </c>
      <c r="L26" s="19">
        <v>270653.31701152341</v>
      </c>
      <c r="M26" s="19">
        <v>276066.38335175387</v>
      </c>
      <c r="N26" s="19">
        <v>281587.71101878898</v>
      </c>
      <c r="O26" s="19">
        <v>287219.46523916477</v>
      </c>
      <c r="P26" s="19">
        <v>292963.85454394808</v>
      </c>
      <c r="Q26" s="19">
        <v>298823.13163482706</v>
      </c>
      <c r="R26" s="19">
        <v>304799.59426752361</v>
      </c>
    </row>
    <row r="28" spans="3:18" x14ac:dyDescent="0.25">
      <c r="C28" s="24" t="s">
        <v>30</v>
      </c>
      <c r="D28" s="25">
        <v>538090</v>
      </c>
      <c r="E28" s="25">
        <v>626010.19999999995</v>
      </c>
      <c r="F28" s="25">
        <v>638290.40400000021</v>
      </c>
      <c r="G28" s="25">
        <v>650816.21208000043</v>
      </c>
      <c r="H28" s="25">
        <v>663592.53632159997</v>
      </c>
      <c r="I28" s="25">
        <v>676624.38704803237</v>
      </c>
      <c r="J28" s="25">
        <v>689916.87478899304</v>
      </c>
      <c r="K28" s="25">
        <v>703475.21228477289</v>
      </c>
      <c r="L28" s="25">
        <v>717304.71653046855</v>
      </c>
      <c r="M28" s="25">
        <v>731410.81086107786</v>
      </c>
      <c r="N28" s="25">
        <v>745799.02707829943</v>
      </c>
      <c r="O28" s="25">
        <v>760475.00761986547</v>
      </c>
      <c r="P28" s="25">
        <v>775444.50777226267</v>
      </c>
      <c r="Q28" s="25">
        <v>790713.39792770799</v>
      </c>
      <c r="R28" s="25">
        <v>806287.6658862622</v>
      </c>
    </row>
    <row r="30" spans="3:18" x14ac:dyDescent="0.25">
      <c r="C30" s="18" t="s">
        <v>39</v>
      </c>
      <c r="D30" s="19">
        <v>22727.272727272728</v>
      </c>
      <c r="E30" s="19">
        <v>22727.272727272728</v>
      </c>
      <c r="F30" s="19">
        <v>22727.272727272728</v>
      </c>
      <c r="G30" s="19">
        <v>22727.272727272728</v>
      </c>
      <c r="H30" s="19">
        <v>22727.272727272728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3:18" x14ac:dyDescent="0.25">
      <c r="C31" s="18" t="s">
        <v>51</v>
      </c>
      <c r="D31" s="29"/>
      <c r="E31" s="19">
        <v>66000</v>
      </c>
      <c r="F31" s="19">
        <v>66000</v>
      </c>
      <c r="G31" s="19">
        <v>66000</v>
      </c>
      <c r="H31" s="19">
        <v>66000</v>
      </c>
      <c r="I31" s="19">
        <v>66000</v>
      </c>
      <c r="J31" s="19">
        <v>66000</v>
      </c>
      <c r="K31" s="19">
        <v>66000</v>
      </c>
      <c r="L31" s="19">
        <v>66000</v>
      </c>
      <c r="M31" s="19">
        <v>66000</v>
      </c>
      <c r="N31" s="19">
        <v>66000</v>
      </c>
      <c r="O31" s="19">
        <v>66000</v>
      </c>
      <c r="P31" s="19">
        <v>66000</v>
      </c>
      <c r="Q31" s="19">
        <v>66000</v>
      </c>
      <c r="R31" s="19">
        <v>66000</v>
      </c>
    </row>
    <row r="32" spans="3:18" x14ac:dyDescent="0.25">
      <c r="C32" s="18" t="s">
        <v>40</v>
      </c>
      <c r="D32" s="19">
        <v>25000</v>
      </c>
      <c r="E32" s="19">
        <v>25000</v>
      </c>
      <c r="F32" s="19">
        <v>25000</v>
      </c>
      <c r="G32" s="19">
        <v>25000</v>
      </c>
      <c r="H32" s="19">
        <v>25000</v>
      </c>
      <c r="I32" s="19">
        <v>25000</v>
      </c>
      <c r="J32" s="19">
        <v>25000</v>
      </c>
      <c r="K32" s="19">
        <v>25000</v>
      </c>
      <c r="L32" s="19">
        <v>25000</v>
      </c>
      <c r="M32" s="19">
        <v>25000</v>
      </c>
      <c r="N32" s="19">
        <v>25000</v>
      </c>
      <c r="O32" s="19">
        <v>25000</v>
      </c>
      <c r="P32" s="19">
        <v>25000</v>
      </c>
      <c r="Q32" s="19">
        <v>25000</v>
      </c>
      <c r="R32" s="19">
        <v>25000</v>
      </c>
    </row>
    <row r="34" spans="3:20" x14ac:dyDescent="0.25">
      <c r="C34" s="24" t="s">
        <v>31</v>
      </c>
      <c r="D34" s="25">
        <v>490362.72727272729</v>
      </c>
      <c r="E34" s="25">
        <v>512282.92727272725</v>
      </c>
      <c r="F34" s="25">
        <v>524563.13127272751</v>
      </c>
      <c r="G34" s="25">
        <v>537088.93935272773</v>
      </c>
      <c r="H34" s="25">
        <v>549865.26359432726</v>
      </c>
      <c r="I34" s="25">
        <v>585624.38704803237</v>
      </c>
      <c r="J34" s="25">
        <v>598916.87478899304</v>
      </c>
      <c r="K34" s="25">
        <v>612475.21228477289</v>
      </c>
      <c r="L34" s="25">
        <v>626304.71653046855</v>
      </c>
      <c r="M34" s="25">
        <v>640410.81086107786</v>
      </c>
      <c r="N34" s="25">
        <v>654799.02707829943</v>
      </c>
      <c r="O34" s="25">
        <v>669475.00761986547</v>
      </c>
      <c r="P34" s="25">
        <v>684444.50777226267</v>
      </c>
      <c r="Q34" s="25">
        <v>699713.39792770799</v>
      </c>
      <c r="R34" s="25">
        <v>715287.6658862622</v>
      </c>
    </row>
    <row r="36" spans="3:20" x14ac:dyDescent="0.25">
      <c r="C36" s="18" t="s">
        <v>32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</row>
    <row r="37" spans="3:20" x14ac:dyDescent="0.25">
      <c r="C37" s="20" t="s">
        <v>33</v>
      </c>
      <c r="D37" s="78">
        <v>46930</v>
      </c>
      <c r="E37" s="78">
        <v>40146</v>
      </c>
      <c r="F37" s="78">
        <v>33226</v>
      </c>
      <c r="G37" s="78">
        <v>26165</v>
      </c>
      <c r="H37" s="78">
        <v>18962</v>
      </c>
      <c r="I37" s="78">
        <v>11614</v>
      </c>
      <c r="J37" s="78">
        <v>4117</v>
      </c>
      <c r="K37" s="67">
        <v>0</v>
      </c>
      <c r="L37" s="67">
        <v>0</v>
      </c>
      <c r="M37" s="67">
        <v>0</v>
      </c>
      <c r="N37" s="67">
        <v>0</v>
      </c>
      <c r="O37" s="67">
        <v>0</v>
      </c>
      <c r="P37" s="67">
        <v>0</v>
      </c>
      <c r="Q37" s="67">
        <v>0</v>
      </c>
      <c r="R37" s="67">
        <v>0</v>
      </c>
    </row>
    <row r="39" spans="3:20" x14ac:dyDescent="0.25">
      <c r="C39" s="24" t="s">
        <v>34</v>
      </c>
      <c r="D39" s="25">
        <v>443432.72727272729</v>
      </c>
      <c r="E39" s="25">
        <v>472136.92727272725</v>
      </c>
      <c r="F39" s="25">
        <v>491337.13127272751</v>
      </c>
      <c r="G39" s="25">
        <v>510923.93935272773</v>
      </c>
      <c r="H39" s="25">
        <v>530903.26359432726</v>
      </c>
      <c r="I39" s="25">
        <v>574010.38704803237</v>
      </c>
      <c r="J39" s="25">
        <v>594799.87478899304</v>
      </c>
      <c r="K39" s="25">
        <v>612475.21228477289</v>
      </c>
      <c r="L39" s="25">
        <v>626304.71653046855</v>
      </c>
      <c r="M39" s="25">
        <v>640410.81086107786</v>
      </c>
      <c r="N39" s="25">
        <v>654799.02707829943</v>
      </c>
      <c r="O39" s="25">
        <v>669475.00761986547</v>
      </c>
      <c r="P39" s="25">
        <v>684444.50777226267</v>
      </c>
      <c r="Q39" s="25">
        <v>699713.39792770799</v>
      </c>
      <c r="R39" s="25">
        <v>715287.6658862622</v>
      </c>
    </row>
    <row r="41" spans="3:20" x14ac:dyDescent="0.25">
      <c r="C41" s="18" t="s">
        <v>35</v>
      </c>
      <c r="D41" s="19">
        <v>123717.73090909093</v>
      </c>
      <c r="E41" s="19">
        <v>118034.23181818181</v>
      </c>
      <c r="F41" s="19">
        <v>122834.28281818188</v>
      </c>
      <c r="G41" s="19">
        <v>127730.98483818193</v>
      </c>
      <c r="H41" s="19">
        <v>132725.81589858182</v>
      </c>
      <c r="I41" s="19">
        <v>143502.59676200809</v>
      </c>
      <c r="J41" s="19">
        <v>148699.96869724826</v>
      </c>
      <c r="K41" s="19">
        <v>153118.80307119322</v>
      </c>
      <c r="L41" s="19">
        <v>156576.17913261714</v>
      </c>
      <c r="M41" s="19">
        <v>160102.70271526946</v>
      </c>
      <c r="N41" s="19">
        <v>163699.75676957486</v>
      </c>
      <c r="O41" s="19">
        <v>167368.75190496637</v>
      </c>
      <c r="P41" s="19">
        <v>171111.12694306567</v>
      </c>
      <c r="Q41" s="19">
        <v>174928.349481927</v>
      </c>
      <c r="R41" s="19">
        <v>178821.91647156555</v>
      </c>
    </row>
    <row r="42" spans="3:20" ht="15.75" thickBot="1" x14ac:dyDescent="0.3">
      <c r="C42" s="17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</row>
    <row r="43" spans="3:20" ht="15.75" thickBot="1" x14ac:dyDescent="0.3">
      <c r="C43" s="27" t="s">
        <v>36</v>
      </c>
      <c r="D43" s="28">
        <v>319714.99636363634</v>
      </c>
      <c r="E43" s="28">
        <v>354102.69545454544</v>
      </c>
      <c r="F43" s="28">
        <v>368502.8484545456</v>
      </c>
      <c r="G43" s="28">
        <v>383192.9545145458</v>
      </c>
      <c r="H43" s="28">
        <v>398177.44769574545</v>
      </c>
      <c r="I43" s="28">
        <v>430507.79028602428</v>
      </c>
      <c r="J43" s="28">
        <v>446099.90609174478</v>
      </c>
      <c r="K43" s="28">
        <v>459356.40921357967</v>
      </c>
      <c r="L43" s="28">
        <v>469728.53739785141</v>
      </c>
      <c r="M43" s="28">
        <v>480308.10814580839</v>
      </c>
      <c r="N43" s="28">
        <v>491099.2703087246</v>
      </c>
      <c r="O43" s="28">
        <v>502106.2557148991</v>
      </c>
      <c r="P43" s="28">
        <v>513333.38082919701</v>
      </c>
      <c r="Q43" s="28">
        <v>524785.04844578099</v>
      </c>
      <c r="R43" s="28">
        <v>536465.74941469659</v>
      </c>
    </row>
    <row r="45" spans="3:20" hidden="1" x14ac:dyDescent="0.25">
      <c r="D45" s="60">
        <f t="shared" ref="D45:H45" si="0">465000*1.28-465000</f>
        <v>130200</v>
      </c>
      <c r="E45" s="60">
        <f t="shared" si="0"/>
        <v>130200</v>
      </c>
      <c r="F45" s="60">
        <f t="shared" si="0"/>
        <v>130200</v>
      </c>
      <c r="G45" s="60">
        <f t="shared" si="0"/>
        <v>130200</v>
      </c>
      <c r="H45" s="60">
        <f t="shared" si="0"/>
        <v>130200</v>
      </c>
      <c r="I45" s="60"/>
      <c r="J45" s="60"/>
      <c r="K45" s="60"/>
      <c r="L45" s="60"/>
      <c r="M45" s="60"/>
      <c r="N45" s="60"/>
      <c r="O45" s="60"/>
      <c r="P45" s="60"/>
      <c r="Q45" s="60"/>
      <c r="R45" s="60"/>
    </row>
    <row r="46" spans="3:20" hidden="1" x14ac:dyDescent="0.25">
      <c r="D46" s="60">
        <f t="shared" ref="D46:H46" si="1">D45*0.279</f>
        <v>36325.800000000003</v>
      </c>
      <c r="E46" s="60">
        <f t="shared" si="1"/>
        <v>36325.800000000003</v>
      </c>
      <c r="F46" s="60">
        <f t="shared" si="1"/>
        <v>36325.800000000003</v>
      </c>
      <c r="G46" s="60">
        <f t="shared" si="1"/>
        <v>36325.800000000003</v>
      </c>
      <c r="H46" s="60">
        <f t="shared" si="1"/>
        <v>36325.800000000003</v>
      </c>
      <c r="I46" s="60"/>
      <c r="J46" s="60"/>
      <c r="K46" s="60"/>
      <c r="L46" s="60"/>
      <c r="M46" s="60"/>
      <c r="N46" s="60"/>
      <c r="O46" s="60"/>
      <c r="P46" s="60"/>
      <c r="Q46" s="60"/>
      <c r="R46" s="60"/>
      <c r="T46" s="34"/>
    </row>
    <row r="47" spans="3:20" hidden="1" x14ac:dyDescent="0.25">
      <c r="D47" s="61">
        <f t="shared" ref="D47:H47" si="2">D45-D46</f>
        <v>93874.2</v>
      </c>
      <c r="E47" s="61">
        <f t="shared" si="2"/>
        <v>93874.2</v>
      </c>
      <c r="F47" s="61">
        <f t="shared" si="2"/>
        <v>93874.2</v>
      </c>
      <c r="G47" s="61">
        <f t="shared" si="2"/>
        <v>93874.2</v>
      </c>
      <c r="H47" s="61">
        <f t="shared" si="2"/>
        <v>93874.2</v>
      </c>
      <c r="I47" s="61"/>
      <c r="J47" s="61"/>
      <c r="K47" s="61"/>
      <c r="L47" s="61"/>
      <c r="M47" s="61"/>
      <c r="N47" s="61"/>
      <c r="O47" s="61"/>
      <c r="P47" s="61"/>
      <c r="Q47" s="61"/>
      <c r="R47" s="61"/>
    </row>
    <row r="48" spans="3:20" ht="15.75" hidden="1" thickBot="1" x14ac:dyDescent="0.3">
      <c r="D48" s="62">
        <f t="shared" ref="D48:H48" si="3">D43+D47</f>
        <v>413589.19636363635</v>
      </c>
      <c r="E48" s="62">
        <f t="shared" si="3"/>
        <v>447976.89545454545</v>
      </c>
      <c r="F48" s="62">
        <f t="shared" si="3"/>
        <v>462377.04845454561</v>
      </c>
      <c r="G48" s="62">
        <f t="shared" si="3"/>
        <v>477067.15451454581</v>
      </c>
      <c r="H48" s="62">
        <f t="shared" si="3"/>
        <v>492051.64769574546</v>
      </c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63"/>
    </row>
  </sheetData>
  <mergeCells count="1">
    <mergeCell ref="C5:R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C3E69-C3EC-4289-9B83-7FA3AC997667}">
  <dimension ref="A1:JL70"/>
  <sheetViews>
    <sheetView topLeftCell="A21" workbookViewId="0">
      <selection activeCell="JJ1" sqref="JJ1:JJ1048576"/>
    </sheetView>
  </sheetViews>
  <sheetFormatPr defaultRowHeight="15" x14ac:dyDescent="0.25"/>
  <cols>
    <col min="2" max="2" width="3.85546875" customWidth="1"/>
    <col min="3" max="3" width="27" customWidth="1"/>
    <col min="4" max="5" width="11.5703125" hidden="1" customWidth="1"/>
    <col min="6" max="6" width="9.7109375" hidden="1" customWidth="1"/>
    <col min="7" max="8" width="8.7109375" hidden="1" customWidth="1"/>
    <col min="9" max="9" width="10" style="47" hidden="1" customWidth="1"/>
    <col min="10" max="12" width="8.7109375" hidden="1" customWidth="1"/>
    <col min="13" max="13" width="9.42578125" style="47" hidden="1" customWidth="1"/>
    <col min="14" max="14" width="11.5703125" style="11" hidden="1" customWidth="1"/>
    <col min="15" max="17" width="8.7109375" hidden="1" customWidth="1"/>
    <col min="18" max="18" width="9.7109375" style="47" hidden="1" customWidth="1"/>
    <col min="19" max="21" width="8.7109375" hidden="1" customWidth="1"/>
    <col min="22" max="22" width="10.42578125" style="47" hidden="1" customWidth="1"/>
    <col min="23" max="25" width="8.7109375" hidden="1" customWidth="1"/>
    <col min="26" max="26" width="9.85546875" style="47" hidden="1" customWidth="1"/>
    <col min="27" max="27" width="8.7109375" hidden="1" customWidth="1"/>
    <col min="28" max="28" width="10.5703125" hidden="1" customWidth="1"/>
    <col min="29" max="29" width="8.7109375" hidden="1" customWidth="1"/>
    <col min="30" max="30" width="9.5703125" style="47" hidden="1" customWidth="1"/>
    <col min="31" max="31" width="10.7109375" style="11" customWidth="1"/>
    <col min="32" max="34" width="10.7109375" hidden="1" customWidth="1"/>
    <col min="35" max="35" width="10.7109375" style="47" hidden="1" customWidth="1"/>
    <col min="36" max="38" width="10.7109375" hidden="1" customWidth="1"/>
    <col min="39" max="39" width="10.7109375" style="47" hidden="1" customWidth="1"/>
    <col min="40" max="42" width="10.7109375" hidden="1" customWidth="1"/>
    <col min="43" max="43" width="10.7109375" style="47" hidden="1" customWidth="1"/>
    <col min="44" max="46" width="10.7109375" hidden="1" customWidth="1"/>
    <col min="47" max="47" width="10.7109375" style="47" hidden="1" customWidth="1"/>
    <col min="48" max="48" width="10.7109375" style="11" customWidth="1"/>
    <col min="49" max="51" width="10.7109375" hidden="1" customWidth="1"/>
    <col min="52" max="52" width="10.7109375" style="47" hidden="1" customWidth="1"/>
    <col min="53" max="55" width="10.7109375" hidden="1" customWidth="1"/>
    <col min="56" max="56" width="10.7109375" style="47" hidden="1" customWidth="1"/>
    <col min="57" max="59" width="10.7109375" hidden="1" customWidth="1"/>
    <col min="60" max="60" width="10.7109375" style="47" hidden="1" customWidth="1"/>
    <col min="61" max="63" width="10.7109375" hidden="1" customWidth="1"/>
    <col min="64" max="64" width="10.7109375" style="47" hidden="1" customWidth="1"/>
    <col min="65" max="65" width="10.7109375" customWidth="1"/>
    <col min="66" max="68" width="10.7109375" hidden="1" customWidth="1"/>
    <col min="69" max="69" width="10.7109375" style="47" hidden="1" customWidth="1"/>
    <col min="70" max="72" width="10.7109375" hidden="1" customWidth="1"/>
    <col min="73" max="73" width="10.7109375" style="47" hidden="1" customWidth="1"/>
    <col min="74" max="76" width="10.7109375" hidden="1" customWidth="1"/>
    <col min="77" max="77" width="10.7109375" style="47" hidden="1" customWidth="1"/>
    <col min="78" max="80" width="10.7109375" hidden="1" customWidth="1"/>
    <col min="81" max="81" width="10.7109375" style="47" hidden="1" customWidth="1"/>
    <col min="82" max="82" width="10.7109375" customWidth="1"/>
    <col min="83" max="85" width="10.7109375" hidden="1" customWidth="1"/>
    <col min="86" max="86" width="10.7109375" style="47" hidden="1" customWidth="1"/>
    <col min="87" max="89" width="10.7109375" hidden="1" customWidth="1"/>
    <col min="90" max="90" width="10.7109375" style="47" hidden="1" customWidth="1"/>
    <col min="91" max="93" width="10.7109375" hidden="1" customWidth="1"/>
    <col min="94" max="94" width="10.7109375" style="47" hidden="1" customWidth="1"/>
    <col min="95" max="97" width="10.7109375" hidden="1" customWidth="1"/>
    <col min="98" max="98" width="10.7109375" style="47" hidden="1" customWidth="1"/>
    <col min="99" max="99" width="10.7109375" customWidth="1"/>
    <col min="100" max="115" width="10.7109375" hidden="1" customWidth="1"/>
    <col min="116" max="116" width="10.7109375" customWidth="1"/>
    <col min="117" max="123" width="10.140625" hidden="1" customWidth="1"/>
    <col min="124" max="124" width="10.85546875" hidden="1" customWidth="1"/>
    <col min="125" max="127" width="10.140625" hidden="1" customWidth="1"/>
    <col min="128" max="128" width="10.85546875" hidden="1" customWidth="1"/>
    <col min="129" max="131" width="10.140625" hidden="1" customWidth="1"/>
    <col min="132" max="132" width="10.85546875" hidden="1" customWidth="1"/>
    <col min="133" max="133" width="10.7109375" customWidth="1"/>
    <col min="134" max="136" width="10.140625" hidden="1" customWidth="1"/>
    <col min="137" max="137" width="10.85546875" hidden="1" customWidth="1"/>
    <col min="138" max="140" width="10.140625" hidden="1" customWidth="1"/>
    <col min="141" max="141" width="10.85546875" hidden="1" customWidth="1"/>
    <col min="142" max="144" width="10.140625" hidden="1" customWidth="1"/>
    <col min="145" max="145" width="10.85546875" hidden="1" customWidth="1"/>
    <col min="146" max="148" width="10.140625" hidden="1" customWidth="1"/>
    <col min="149" max="149" width="10.85546875" hidden="1" customWidth="1"/>
    <col min="150" max="150" width="10.7109375" customWidth="1"/>
    <col min="151" max="153" width="10.140625" hidden="1" customWidth="1"/>
    <col min="154" max="154" width="10.85546875" hidden="1" customWidth="1"/>
    <col min="155" max="157" width="10.140625" hidden="1" customWidth="1"/>
    <col min="158" max="158" width="10.85546875" hidden="1" customWidth="1"/>
    <col min="159" max="161" width="10.140625" hidden="1" customWidth="1"/>
    <col min="162" max="162" width="10.85546875" hidden="1" customWidth="1"/>
    <col min="163" max="165" width="10.140625" hidden="1" customWidth="1"/>
    <col min="166" max="166" width="10.85546875" hidden="1" customWidth="1"/>
    <col min="167" max="167" width="10.7109375" customWidth="1"/>
    <col min="168" max="170" width="10.140625" hidden="1" customWidth="1"/>
    <col min="171" max="171" width="10.85546875" hidden="1" customWidth="1"/>
    <col min="172" max="174" width="10.140625" hidden="1" customWidth="1"/>
    <col min="175" max="175" width="10.85546875" hidden="1" customWidth="1"/>
    <col min="176" max="178" width="10.140625" hidden="1" customWidth="1"/>
    <col min="179" max="179" width="10.85546875" hidden="1" customWidth="1"/>
    <col min="180" max="182" width="10.140625" hidden="1" customWidth="1"/>
    <col min="183" max="183" width="10.85546875" hidden="1" customWidth="1"/>
    <col min="184" max="184" width="10.7109375" customWidth="1"/>
    <col min="185" max="187" width="10.140625" hidden="1" customWidth="1"/>
    <col min="188" max="188" width="10.85546875" hidden="1" customWidth="1"/>
    <col min="189" max="191" width="10.140625" hidden="1" customWidth="1"/>
    <col min="192" max="192" width="10.85546875" hidden="1" customWidth="1"/>
    <col min="193" max="195" width="10.140625" hidden="1" customWidth="1"/>
    <col min="196" max="196" width="10.85546875" hidden="1" customWidth="1"/>
    <col min="197" max="199" width="10.140625" hidden="1" customWidth="1"/>
    <col min="200" max="200" width="10.85546875" hidden="1" customWidth="1"/>
    <col min="201" max="201" width="10.7109375" customWidth="1"/>
    <col min="202" max="204" width="10.140625" hidden="1" customWidth="1"/>
    <col min="205" max="205" width="10.85546875" hidden="1" customWidth="1"/>
    <col min="206" max="208" width="10.140625" hidden="1" customWidth="1"/>
    <col min="209" max="209" width="10.85546875" hidden="1" customWidth="1"/>
    <col min="210" max="212" width="10.140625" hidden="1" customWidth="1"/>
    <col min="213" max="213" width="10.85546875" hidden="1" customWidth="1"/>
    <col min="214" max="216" width="10.140625" hidden="1" customWidth="1"/>
    <col min="217" max="217" width="10.85546875" hidden="1" customWidth="1"/>
    <col min="218" max="218" width="10.7109375" customWidth="1"/>
    <col min="219" max="221" width="10.140625" hidden="1" customWidth="1"/>
    <col min="222" max="222" width="10.85546875" hidden="1" customWidth="1"/>
    <col min="223" max="225" width="10.140625" hidden="1" customWidth="1"/>
    <col min="226" max="226" width="10.85546875" hidden="1" customWidth="1"/>
    <col min="227" max="229" width="10.140625" hidden="1" customWidth="1"/>
    <col min="230" max="230" width="10.85546875" hidden="1" customWidth="1"/>
    <col min="231" max="233" width="10.140625" hidden="1" customWidth="1"/>
    <col min="234" max="234" width="10.85546875" hidden="1" customWidth="1"/>
    <col min="235" max="235" width="10.7109375" customWidth="1"/>
    <col min="236" max="238" width="10.140625" hidden="1" customWidth="1"/>
    <col min="239" max="239" width="10.85546875" hidden="1" customWidth="1"/>
    <col min="240" max="242" width="10.140625" hidden="1" customWidth="1"/>
    <col min="243" max="243" width="10.85546875" hidden="1" customWidth="1"/>
    <col min="244" max="246" width="10.140625" hidden="1" customWidth="1"/>
    <col min="247" max="247" width="10.85546875" hidden="1" customWidth="1"/>
    <col min="248" max="250" width="10.140625" hidden="1" customWidth="1"/>
    <col min="251" max="251" width="10.85546875" hidden="1" customWidth="1"/>
    <col min="252" max="252" width="10.7109375" customWidth="1"/>
    <col min="253" max="255" width="10.140625" hidden="1" customWidth="1"/>
    <col min="256" max="256" width="10.85546875" hidden="1" customWidth="1"/>
    <col min="257" max="259" width="10.140625" hidden="1" customWidth="1"/>
    <col min="260" max="260" width="10.85546875" hidden="1" customWidth="1"/>
    <col min="261" max="263" width="10.140625" hidden="1" customWidth="1"/>
    <col min="264" max="264" width="10.85546875" hidden="1" customWidth="1"/>
    <col min="265" max="267" width="10.140625" hidden="1" customWidth="1"/>
    <col min="268" max="268" width="10.85546875" hidden="1" customWidth="1"/>
    <col min="269" max="269" width="10.7109375" customWidth="1"/>
    <col min="270" max="270" width="11.7109375" customWidth="1"/>
    <col min="271" max="272" width="10.140625" bestFit="1" customWidth="1"/>
  </cols>
  <sheetData>
    <row r="1" spans="3:270" x14ac:dyDescent="0.25">
      <c r="M1" s="54"/>
      <c r="N1"/>
      <c r="AD1" s="54"/>
      <c r="AE1"/>
      <c r="AU1" s="54"/>
      <c r="AV1" s="6"/>
    </row>
    <row r="3" spans="3:270" x14ac:dyDescent="0.25">
      <c r="D3" t="s">
        <v>1</v>
      </c>
      <c r="E3" t="s">
        <v>0</v>
      </c>
      <c r="F3" s="1" t="s">
        <v>2</v>
      </c>
      <c r="G3" s="1" t="s">
        <v>3</v>
      </c>
      <c r="H3" t="s">
        <v>4</v>
      </c>
      <c r="I3" s="48" t="s">
        <v>44</v>
      </c>
      <c r="J3" t="s">
        <v>5</v>
      </c>
      <c r="K3" t="s">
        <v>6</v>
      </c>
      <c r="L3" t="s">
        <v>7</v>
      </c>
      <c r="M3" s="48" t="s">
        <v>15</v>
      </c>
      <c r="N3" s="7">
        <v>2018</v>
      </c>
      <c r="O3" t="s">
        <v>8</v>
      </c>
      <c r="P3" t="s">
        <v>9</v>
      </c>
      <c r="Q3" t="s">
        <v>10</v>
      </c>
      <c r="R3" s="48" t="s">
        <v>16</v>
      </c>
      <c r="S3" t="s">
        <v>11</v>
      </c>
      <c r="T3" t="s">
        <v>12</v>
      </c>
      <c r="U3" t="s">
        <v>0</v>
      </c>
      <c r="V3" s="48" t="s">
        <v>17</v>
      </c>
      <c r="W3" s="1" t="s">
        <v>2</v>
      </c>
      <c r="X3" s="1" t="s">
        <v>3</v>
      </c>
      <c r="Y3" t="s">
        <v>4</v>
      </c>
      <c r="Z3" s="48" t="s">
        <v>14</v>
      </c>
      <c r="AA3" t="s">
        <v>5</v>
      </c>
      <c r="AB3" t="s">
        <v>6</v>
      </c>
      <c r="AC3" t="s">
        <v>7</v>
      </c>
      <c r="AD3" s="48" t="s">
        <v>15</v>
      </c>
      <c r="AE3" s="7">
        <v>2019</v>
      </c>
      <c r="AF3" t="s">
        <v>8</v>
      </c>
      <c r="AG3" t="s">
        <v>9</v>
      </c>
      <c r="AH3" t="s">
        <v>10</v>
      </c>
      <c r="AI3" s="48" t="s">
        <v>16</v>
      </c>
      <c r="AJ3" t="s">
        <v>11</v>
      </c>
      <c r="AK3" t="s">
        <v>12</v>
      </c>
      <c r="AL3" t="s">
        <v>0</v>
      </c>
      <c r="AM3" s="48" t="s">
        <v>17</v>
      </c>
      <c r="AN3" s="1" t="s">
        <v>2</v>
      </c>
      <c r="AO3" s="1" t="s">
        <v>3</v>
      </c>
      <c r="AP3" t="s">
        <v>4</v>
      </c>
      <c r="AQ3" s="48" t="s">
        <v>14</v>
      </c>
      <c r="AR3" t="s">
        <v>5</v>
      </c>
      <c r="AS3" t="s">
        <v>6</v>
      </c>
      <c r="AT3" t="s">
        <v>7</v>
      </c>
      <c r="AU3" s="48" t="s">
        <v>15</v>
      </c>
      <c r="AV3" s="11">
        <v>2020</v>
      </c>
      <c r="AW3" t="s">
        <v>8</v>
      </c>
      <c r="AX3" t="s">
        <v>9</v>
      </c>
      <c r="AY3" t="s">
        <v>10</v>
      </c>
      <c r="AZ3" s="48" t="s">
        <v>16</v>
      </c>
      <c r="BA3" t="s">
        <v>11</v>
      </c>
      <c r="BB3" t="s">
        <v>12</v>
      </c>
      <c r="BC3" t="s">
        <v>0</v>
      </c>
      <c r="BD3" s="48" t="s">
        <v>17</v>
      </c>
      <c r="BE3" s="1" t="s">
        <v>2</v>
      </c>
      <c r="BF3" s="1" t="s">
        <v>3</v>
      </c>
      <c r="BG3" t="s">
        <v>4</v>
      </c>
      <c r="BH3" s="48" t="s">
        <v>14</v>
      </c>
      <c r="BI3" t="s">
        <v>5</v>
      </c>
      <c r="BJ3" t="s">
        <v>6</v>
      </c>
      <c r="BK3" t="s">
        <v>7</v>
      </c>
      <c r="BL3" s="48" t="s">
        <v>15</v>
      </c>
      <c r="BM3" s="11">
        <v>2021</v>
      </c>
      <c r="BN3" t="s">
        <v>8</v>
      </c>
      <c r="BO3" t="s">
        <v>9</v>
      </c>
      <c r="BP3" t="s">
        <v>10</v>
      </c>
      <c r="BQ3" s="48" t="s">
        <v>16</v>
      </c>
      <c r="BR3" t="s">
        <v>11</v>
      </c>
      <c r="BS3" t="s">
        <v>12</v>
      </c>
      <c r="BT3" t="s">
        <v>0</v>
      </c>
      <c r="BU3" s="48" t="s">
        <v>17</v>
      </c>
      <c r="BV3" s="1" t="s">
        <v>2</v>
      </c>
      <c r="BW3" s="1" t="s">
        <v>3</v>
      </c>
      <c r="BX3" t="s">
        <v>4</v>
      </c>
      <c r="BY3" s="48" t="s">
        <v>14</v>
      </c>
      <c r="BZ3" t="s">
        <v>5</v>
      </c>
      <c r="CA3" t="s">
        <v>6</v>
      </c>
      <c r="CB3" t="s">
        <v>7</v>
      </c>
      <c r="CC3" s="48" t="s">
        <v>15</v>
      </c>
      <c r="CD3" s="11">
        <v>2022</v>
      </c>
      <c r="CE3" t="s">
        <v>8</v>
      </c>
      <c r="CF3" t="s">
        <v>9</v>
      </c>
      <c r="CG3" t="s">
        <v>10</v>
      </c>
      <c r="CH3" s="48" t="s">
        <v>16</v>
      </c>
      <c r="CI3" t="s">
        <v>11</v>
      </c>
      <c r="CJ3" t="s">
        <v>12</v>
      </c>
      <c r="CK3" t="s">
        <v>0</v>
      </c>
      <c r="CL3" s="48" t="s">
        <v>17</v>
      </c>
      <c r="CM3" s="1" t="s">
        <v>2</v>
      </c>
      <c r="CN3" s="1" t="s">
        <v>3</v>
      </c>
      <c r="CO3" t="s">
        <v>4</v>
      </c>
      <c r="CP3" s="48" t="s">
        <v>14</v>
      </c>
      <c r="CQ3" t="s">
        <v>5</v>
      </c>
      <c r="CR3" t="s">
        <v>6</v>
      </c>
      <c r="CS3" t="s">
        <v>7</v>
      </c>
      <c r="CT3" s="48" t="s">
        <v>15</v>
      </c>
      <c r="CU3" s="11">
        <v>2023</v>
      </c>
      <c r="CV3" t="s">
        <v>8</v>
      </c>
      <c r="CW3" t="s">
        <v>9</v>
      </c>
      <c r="CX3" t="s">
        <v>10</v>
      </c>
      <c r="CY3" s="48" t="s">
        <v>16</v>
      </c>
      <c r="CZ3" t="s">
        <v>11</v>
      </c>
      <c r="DA3" t="s">
        <v>12</v>
      </c>
      <c r="DB3" t="s">
        <v>0</v>
      </c>
      <c r="DC3" s="48" t="s">
        <v>17</v>
      </c>
      <c r="DD3" s="1" t="s">
        <v>2</v>
      </c>
      <c r="DE3" s="1" t="s">
        <v>3</v>
      </c>
      <c r="DF3" t="s">
        <v>4</v>
      </c>
      <c r="DG3" s="48" t="s">
        <v>14</v>
      </c>
      <c r="DH3" t="s">
        <v>5</v>
      </c>
      <c r="DI3" t="s">
        <v>6</v>
      </c>
      <c r="DJ3" t="s">
        <v>7</v>
      </c>
      <c r="DK3" s="48" t="s">
        <v>15</v>
      </c>
      <c r="DL3" s="11">
        <v>2024</v>
      </c>
      <c r="DM3" t="s">
        <v>8</v>
      </c>
      <c r="DN3" t="s">
        <v>9</v>
      </c>
      <c r="DO3" t="s">
        <v>10</v>
      </c>
      <c r="DP3" s="48" t="s">
        <v>16</v>
      </c>
      <c r="DQ3" t="s">
        <v>11</v>
      </c>
      <c r="DR3" t="s">
        <v>12</v>
      </c>
      <c r="DS3" t="s">
        <v>0</v>
      </c>
      <c r="DT3" s="48" t="s">
        <v>17</v>
      </c>
      <c r="DU3" s="1" t="s">
        <v>2</v>
      </c>
      <c r="DV3" s="1" t="s">
        <v>3</v>
      </c>
      <c r="DW3" t="s">
        <v>4</v>
      </c>
      <c r="DX3" s="48" t="s">
        <v>14</v>
      </c>
      <c r="DY3" t="s">
        <v>5</v>
      </c>
      <c r="DZ3" t="s">
        <v>6</v>
      </c>
      <c r="EA3" t="s">
        <v>7</v>
      </c>
      <c r="EB3" s="48" t="s">
        <v>15</v>
      </c>
      <c r="EC3" s="11">
        <v>2025</v>
      </c>
      <c r="ED3" t="s">
        <v>8</v>
      </c>
      <c r="EE3" t="s">
        <v>9</v>
      </c>
      <c r="EF3" t="s">
        <v>10</v>
      </c>
      <c r="EG3" s="48" t="s">
        <v>16</v>
      </c>
      <c r="EH3" t="s">
        <v>11</v>
      </c>
      <c r="EI3" t="s">
        <v>12</v>
      </c>
      <c r="EJ3" t="s">
        <v>0</v>
      </c>
      <c r="EK3" s="48" t="s">
        <v>17</v>
      </c>
      <c r="EL3" s="1" t="s">
        <v>2</v>
      </c>
      <c r="EM3" s="1" t="s">
        <v>3</v>
      </c>
      <c r="EN3" t="s">
        <v>4</v>
      </c>
      <c r="EO3" s="48" t="s">
        <v>14</v>
      </c>
      <c r="EP3" t="s">
        <v>5</v>
      </c>
      <c r="EQ3" t="s">
        <v>6</v>
      </c>
      <c r="ER3" t="s">
        <v>7</v>
      </c>
      <c r="ES3" s="48" t="s">
        <v>15</v>
      </c>
      <c r="ET3" s="11">
        <v>2026</v>
      </c>
      <c r="EU3" t="s">
        <v>8</v>
      </c>
      <c r="EV3" t="s">
        <v>9</v>
      </c>
      <c r="EW3" t="s">
        <v>10</v>
      </c>
      <c r="EX3" s="48" t="s">
        <v>16</v>
      </c>
      <c r="EY3" t="s">
        <v>11</v>
      </c>
      <c r="EZ3" t="s">
        <v>12</v>
      </c>
      <c r="FA3" t="s">
        <v>0</v>
      </c>
      <c r="FB3" s="48" t="s">
        <v>17</v>
      </c>
      <c r="FC3" s="1" t="s">
        <v>2</v>
      </c>
      <c r="FD3" s="1" t="s">
        <v>3</v>
      </c>
      <c r="FE3" t="s">
        <v>4</v>
      </c>
      <c r="FF3" s="48" t="s">
        <v>14</v>
      </c>
      <c r="FG3" t="s">
        <v>5</v>
      </c>
      <c r="FH3" t="s">
        <v>6</v>
      </c>
      <c r="FI3" t="s">
        <v>7</v>
      </c>
      <c r="FJ3" s="48" t="s">
        <v>15</v>
      </c>
      <c r="FK3" s="11">
        <v>2027</v>
      </c>
      <c r="FL3" t="s">
        <v>8</v>
      </c>
      <c r="FM3" t="s">
        <v>9</v>
      </c>
      <c r="FN3" t="s">
        <v>10</v>
      </c>
      <c r="FO3" s="48" t="s">
        <v>16</v>
      </c>
      <c r="FP3" t="s">
        <v>11</v>
      </c>
      <c r="FQ3" t="s">
        <v>12</v>
      </c>
      <c r="FR3" t="s">
        <v>0</v>
      </c>
      <c r="FS3" s="48" t="s">
        <v>17</v>
      </c>
      <c r="FT3" s="1" t="s">
        <v>2</v>
      </c>
      <c r="FU3" s="1" t="s">
        <v>3</v>
      </c>
      <c r="FV3" t="s">
        <v>4</v>
      </c>
      <c r="FW3" s="48" t="s">
        <v>14</v>
      </c>
      <c r="FX3" t="s">
        <v>5</v>
      </c>
      <c r="FY3" t="s">
        <v>6</v>
      </c>
      <c r="FZ3" t="s">
        <v>7</v>
      </c>
      <c r="GA3" s="48" t="s">
        <v>15</v>
      </c>
      <c r="GB3" s="11">
        <v>2028</v>
      </c>
      <c r="GC3" t="s">
        <v>8</v>
      </c>
      <c r="GD3" t="s">
        <v>9</v>
      </c>
      <c r="GE3" t="s">
        <v>10</v>
      </c>
      <c r="GF3" s="48" t="s">
        <v>16</v>
      </c>
      <c r="GG3" t="s">
        <v>11</v>
      </c>
      <c r="GH3" t="s">
        <v>12</v>
      </c>
      <c r="GI3" t="s">
        <v>0</v>
      </c>
      <c r="GJ3" s="48" t="s">
        <v>17</v>
      </c>
      <c r="GK3" s="1" t="s">
        <v>2</v>
      </c>
      <c r="GL3" s="1" t="s">
        <v>3</v>
      </c>
      <c r="GM3" t="s">
        <v>4</v>
      </c>
      <c r="GN3" s="48" t="s">
        <v>14</v>
      </c>
      <c r="GO3" t="s">
        <v>5</v>
      </c>
      <c r="GP3" t="s">
        <v>6</v>
      </c>
      <c r="GQ3" t="s">
        <v>7</v>
      </c>
      <c r="GR3" s="48" t="s">
        <v>15</v>
      </c>
      <c r="GS3" s="11">
        <v>2029</v>
      </c>
      <c r="GT3" t="s">
        <v>8</v>
      </c>
      <c r="GU3" t="s">
        <v>9</v>
      </c>
      <c r="GV3" t="s">
        <v>10</v>
      </c>
      <c r="GW3" s="48" t="s">
        <v>16</v>
      </c>
      <c r="GX3" t="s">
        <v>11</v>
      </c>
      <c r="GY3" t="s">
        <v>12</v>
      </c>
      <c r="GZ3" t="s">
        <v>0</v>
      </c>
      <c r="HA3" s="48" t="s">
        <v>17</v>
      </c>
      <c r="HB3" s="1" t="s">
        <v>2</v>
      </c>
      <c r="HC3" s="1" t="s">
        <v>3</v>
      </c>
      <c r="HD3" t="s">
        <v>4</v>
      </c>
      <c r="HE3" s="48" t="s">
        <v>14</v>
      </c>
      <c r="HF3" t="s">
        <v>5</v>
      </c>
      <c r="HG3" t="s">
        <v>6</v>
      </c>
      <c r="HH3" t="s">
        <v>7</v>
      </c>
      <c r="HI3" s="48" t="s">
        <v>15</v>
      </c>
      <c r="HJ3" s="11">
        <v>2030</v>
      </c>
      <c r="HK3" t="s">
        <v>8</v>
      </c>
      <c r="HL3" t="s">
        <v>9</v>
      </c>
      <c r="HM3" t="s">
        <v>10</v>
      </c>
      <c r="HN3" s="48" t="s">
        <v>16</v>
      </c>
      <c r="HO3" t="s">
        <v>11</v>
      </c>
      <c r="HP3" t="s">
        <v>12</v>
      </c>
      <c r="HQ3" t="s">
        <v>0</v>
      </c>
      <c r="HR3" s="48" t="s">
        <v>17</v>
      </c>
      <c r="HS3" s="1" t="s">
        <v>2</v>
      </c>
      <c r="HT3" s="1" t="s">
        <v>3</v>
      </c>
      <c r="HU3" t="s">
        <v>4</v>
      </c>
      <c r="HV3" s="48" t="s">
        <v>14</v>
      </c>
      <c r="HW3" t="s">
        <v>5</v>
      </c>
      <c r="HX3" t="s">
        <v>6</v>
      </c>
      <c r="HY3" t="s">
        <v>7</v>
      </c>
      <c r="HZ3" s="48" t="s">
        <v>15</v>
      </c>
      <c r="IA3" s="11">
        <v>2031</v>
      </c>
      <c r="IB3" t="s">
        <v>8</v>
      </c>
      <c r="IC3" t="s">
        <v>9</v>
      </c>
      <c r="ID3" t="s">
        <v>10</v>
      </c>
      <c r="IE3" s="48" t="s">
        <v>16</v>
      </c>
      <c r="IF3" t="s">
        <v>11</v>
      </c>
      <c r="IG3" t="s">
        <v>12</v>
      </c>
      <c r="IH3" t="s">
        <v>0</v>
      </c>
      <c r="II3" s="48" t="s">
        <v>17</v>
      </c>
      <c r="IJ3" s="1" t="s">
        <v>2</v>
      </c>
      <c r="IK3" s="1" t="s">
        <v>3</v>
      </c>
      <c r="IL3" t="s">
        <v>4</v>
      </c>
      <c r="IM3" s="48" t="s">
        <v>14</v>
      </c>
      <c r="IN3" t="s">
        <v>5</v>
      </c>
      <c r="IO3" t="s">
        <v>6</v>
      </c>
      <c r="IP3" t="s">
        <v>7</v>
      </c>
      <c r="IQ3" s="48" t="s">
        <v>15</v>
      </c>
      <c r="IR3" s="11">
        <v>2032</v>
      </c>
      <c r="IS3" t="s">
        <v>8</v>
      </c>
      <c r="IT3" t="s">
        <v>9</v>
      </c>
      <c r="IU3" t="s">
        <v>10</v>
      </c>
      <c r="IV3" s="48" t="s">
        <v>16</v>
      </c>
      <c r="IW3" t="s">
        <v>11</v>
      </c>
      <c r="IX3" t="s">
        <v>12</v>
      </c>
      <c r="IY3" t="s">
        <v>0</v>
      </c>
      <c r="IZ3" s="48" t="s">
        <v>17</v>
      </c>
      <c r="JA3" s="1" t="s">
        <v>2</v>
      </c>
      <c r="JB3" s="1" t="s">
        <v>3</v>
      </c>
      <c r="JC3" t="s">
        <v>4</v>
      </c>
      <c r="JD3" s="48" t="s">
        <v>14</v>
      </c>
      <c r="JE3" t="s">
        <v>5</v>
      </c>
      <c r="JF3" t="s">
        <v>6</v>
      </c>
      <c r="JG3" t="s">
        <v>7</v>
      </c>
      <c r="JH3" s="48" t="s">
        <v>15</v>
      </c>
      <c r="JI3" s="11">
        <v>2033</v>
      </c>
      <c r="JJ3" s="32"/>
    </row>
    <row r="4" spans="3:270" x14ac:dyDescent="0.25">
      <c r="F4" s="1"/>
      <c r="G4" s="1"/>
      <c r="I4" s="48"/>
      <c r="M4" s="48"/>
      <c r="N4" s="7"/>
      <c r="R4" s="48"/>
      <c r="V4" s="48"/>
      <c r="W4" s="1"/>
      <c r="X4" s="1"/>
      <c r="Z4" s="48"/>
      <c r="AD4" s="48"/>
      <c r="AE4" s="7"/>
      <c r="AI4" s="48"/>
      <c r="AM4" s="48"/>
      <c r="AN4" s="1"/>
      <c r="AO4" s="1"/>
      <c r="AQ4" s="48"/>
      <c r="AU4" s="48"/>
      <c r="AZ4" s="48"/>
      <c r="BD4" s="48"/>
      <c r="BE4" s="1"/>
      <c r="BF4" s="1"/>
      <c r="BH4" s="48"/>
      <c r="BL4" s="48"/>
      <c r="BM4" s="11"/>
      <c r="BQ4" s="48"/>
      <c r="BU4" s="48"/>
      <c r="BV4" s="1"/>
      <c r="BW4" s="1"/>
      <c r="BY4" s="48"/>
      <c r="CC4" s="48"/>
      <c r="CD4" s="11"/>
      <c r="CH4" s="48"/>
      <c r="CL4" s="48"/>
      <c r="CM4" s="1"/>
      <c r="CN4" s="1"/>
      <c r="CP4" s="48"/>
      <c r="CT4" s="48"/>
      <c r="CU4" s="11"/>
      <c r="CY4" s="48"/>
      <c r="DC4" s="48"/>
      <c r="DD4" s="1"/>
      <c r="DE4" s="1"/>
      <c r="DG4" s="48"/>
      <c r="DK4" s="48"/>
      <c r="DL4" s="11"/>
      <c r="DP4" s="48"/>
      <c r="DT4" s="48"/>
      <c r="DU4" s="1"/>
      <c r="DV4" s="1"/>
      <c r="DX4" s="48"/>
      <c r="EB4" s="48"/>
      <c r="EC4" s="11"/>
      <c r="EG4" s="48"/>
      <c r="EK4" s="48"/>
      <c r="EL4" s="1"/>
      <c r="EM4" s="1"/>
      <c r="EO4" s="48"/>
      <c r="ES4" s="48"/>
      <c r="ET4" s="11"/>
      <c r="EX4" s="48"/>
      <c r="FB4" s="48"/>
      <c r="FC4" s="1"/>
      <c r="FD4" s="1"/>
      <c r="FF4" s="48"/>
      <c r="FJ4" s="48"/>
      <c r="FK4" s="11"/>
      <c r="FO4" s="48"/>
      <c r="FS4" s="48"/>
      <c r="FT4" s="1"/>
      <c r="FU4" s="1"/>
      <c r="FW4" s="48"/>
      <c r="GA4" s="48"/>
      <c r="GB4" s="11"/>
      <c r="GF4" s="48"/>
      <c r="GJ4" s="48"/>
      <c r="GK4" s="1"/>
      <c r="GL4" s="1"/>
      <c r="GN4" s="48"/>
      <c r="GR4" s="48"/>
      <c r="GS4" s="11"/>
      <c r="GW4" s="48"/>
      <c r="HA4" s="48"/>
      <c r="HB4" s="1"/>
      <c r="HC4" s="1"/>
      <c r="HE4" s="48"/>
      <c r="HI4" s="48"/>
      <c r="HJ4" s="11"/>
      <c r="HN4" s="48"/>
      <c r="HR4" s="48"/>
      <c r="HS4" s="1"/>
      <c r="HT4" s="1"/>
      <c r="HV4" s="48"/>
      <c r="HZ4" s="48"/>
      <c r="IA4" s="11"/>
      <c r="IE4" s="48"/>
      <c r="II4" s="48"/>
      <c r="IJ4" s="1"/>
      <c r="IK4" s="1"/>
      <c r="IM4" s="48"/>
      <c r="IQ4" s="48"/>
      <c r="IR4" s="11"/>
      <c r="IV4" s="48"/>
      <c r="IZ4" s="48"/>
      <c r="JA4" s="1"/>
      <c r="JB4" s="1"/>
      <c r="JD4" s="48"/>
      <c r="JH4" s="48"/>
      <c r="JI4" s="11"/>
      <c r="JJ4" s="32"/>
    </row>
    <row r="5" spans="3:270" x14ac:dyDescent="0.25">
      <c r="C5" t="s">
        <v>42</v>
      </c>
      <c r="E5" s="2">
        <v>20000</v>
      </c>
      <c r="F5" s="1"/>
      <c r="G5" s="1"/>
      <c r="I5" s="49">
        <v>20000</v>
      </c>
      <c r="M5" s="49">
        <v>0</v>
      </c>
      <c r="N5" s="8">
        <v>20000</v>
      </c>
      <c r="R5" s="48"/>
      <c r="V5" s="48"/>
      <c r="W5" s="1"/>
      <c r="X5" s="1"/>
      <c r="Z5" s="48"/>
      <c r="AD5" s="48"/>
      <c r="AE5" s="7"/>
      <c r="AI5" s="48"/>
      <c r="AM5" s="48"/>
      <c r="AN5" s="1"/>
      <c r="AO5" s="1"/>
      <c r="AQ5" s="48"/>
      <c r="AU5" s="48"/>
      <c r="AZ5" s="48"/>
      <c r="BD5" s="48"/>
      <c r="BE5" s="1"/>
      <c r="BF5" s="1"/>
      <c r="BH5" s="48"/>
      <c r="BL5" s="48"/>
      <c r="BM5" s="11"/>
      <c r="BQ5" s="48"/>
      <c r="BU5" s="48"/>
      <c r="BV5" s="1"/>
      <c r="BW5" s="1"/>
      <c r="BY5" s="48"/>
      <c r="CC5" s="48"/>
      <c r="CD5" s="11"/>
      <c r="CH5" s="48"/>
      <c r="CL5" s="48"/>
      <c r="CM5" s="1"/>
      <c r="CN5" s="1"/>
      <c r="CP5" s="48"/>
      <c r="CT5" s="48"/>
      <c r="CU5" s="11"/>
      <c r="CY5" s="48"/>
      <c r="DC5" s="48"/>
      <c r="DD5" s="1"/>
      <c r="DE5" s="1"/>
      <c r="DG5" s="48"/>
      <c r="DK5" s="48"/>
      <c r="DL5" s="11"/>
      <c r="DP5" s="48"/>
      <c r="DT5" s="48"/>
      <c r="DU5" s="1"/>
      <c r="DV5" s="1"/>
      <c r="DX5" s="48"/>
      <c r="EB5" s="48"/>
      <c r="EC5" s="11"/>
      <c r="EG5" s="48"/>
      <c r="EK5" s="48"/>
      <c r="EL5" s="1"/>
      <c r="EM5" s="1"/>
      <c r="EO5" s="48"/>
      <c r="ES5" s="48"/>
      <c r="ET5" s="11"/>
      <c r="EX5" s="48"/>
      <c r="FB5" s="48"/>
      <c r="FC5" s="1"/>
      <c r="FD5" s="1"/>
      <c r="FF5" s="48"/>
      <c r="FJ5" s="48"/>
      <c r="FK5" s="11"/>
      <c r="FO5" s="48"/>
      <c r="FS5" s="48"/>
      <c r="FT5" s="1"/>
      <c r="FU5" s="1"/>
      <c r="FW5" s="48"/>
      <c r="GA5" s="48"/>
      <c r="GB5" s="11"/>
      <c r="GF5" s="48"/>
      <c r="GJ5" s="48"/>
      <c r="GK5" s="1"/>
      <c r="GL5" s="1"/>
      <c r="GN5" s="48"/>
      <c r="GR5" s="48"/>
      <c r="GS5" s="11"/>
      <c r="GW5" s="48"/>
      <c r="HA5" s="48"/>
      <c r="HB5" s="1"/>
      <c r="HC5" s="1"/>
      <c r="HE5" s="48"/>
      <c r="HI5" s="48"/>
      <c r="HJ5" s="11"/>
      <c r="HN5" s="48"/>
      <c r="HR5" s="48"/>
      <c r="HS5" s="1"/>
      <c r="HT5" s="1"/>
      <c r="HV5" s="48"/>
      <c r="HZ5" s="48"/>
      <c r="IA5" s="11"/>
      <c r="IE5" s="48"/>
      <c r="II5" s="48"/>
      <c r="IJ5" s="1"/>
      <c r="IK5" s="1"/>
      <c r="IM5" s="48"/>
      <c r="IQ5" s="48"/>
      <c r="IR5" s="11"/>
      <c r="IV5" s="48"/>
      <c r="IZ5" s="48"/>
      <c r="JA5" s="1"/>
      <c r="JB5" s="1"/>
      <c r="JD5" s="48"/>
      <c r="JH5" s="48"/>
      <c r="JI5" s="11"/>
      <c r="JJ5" s="32"/>
    </row>
    <row r="6" spans="3:270" x14ac:dyDescent="0.25">
      <c r="C6" t="s">
        <v>18</v>
      </c>
      <c r="D6" s="2">
        <v>636223</v>
      </c>
      <c r="E6" s="2">
        <v>104428</v>
      </c>
      <c r="F6" s="2">
        <v>127367</v>
      </c>
      <c r="G6" s="2">
        <v>139758</v>
      </c>
      <c r="H6" s="2">
        <v>94144</v>
      </c>
      <c r="I6" s="49">
        <v>465697</v>
      </c>
      <c r="J6" s="2">
        <v>82003</v>
      </c>
      <c r="K6" s="2">
        <v>41142</v>
      </c>
      <c r="L6" s="2">
        <v>47381</v>
      </c>
      <c r="M6" s="49">
        <v>170526</v>
      </c>
      <c r="N6" s="8">
        <v>636223</v>
      </c>
      <c r="O6" s="2"/>
      <c r="P6" s="2"/>
      <c r="Q6" s="2"/>
      <c r="R6" s="49">
        <v>0</v>
      </c>
      <c r="S6" s="2">
        <v>107600</v>
      </c>
      <c r="T6" s="2">
        <v>123100</v>
      </c>
      <c r="U6" s="2">
        <v>194100</v>
      </c>
      <c r="V6" s="49">
        <v>424800</v>
      </c>
      <c r="W6" s="2">
        <v>185700</v>
      </c>
      <c r="X6" s="2">
        <v>204700</v>
      </c>
      <c r="Y6" s="2">
        <v>155400</v>
      </c>
      <c r="Z6" s="49">
        <v>545800</v>
      </c>
      <c r="AA6" s="2">
        <v>92200</v>
      </c>
      <c r="AB6" s="2">
        <v>15000</v>
      </c>
      <c r="AC6" s="2">
        <v>20000</v>
      </c>
      <c r="AD6" s="49">
        <v>127200</v>
      </c>
      <c r="AE6" s="8">
        <v>1097800</v>
      </c>
      <c r="AF6" s="2">
        <v>20400</v>
      </c>
      <c r="AG6" s="2">
        <v>15300</v>
      </c>
      <c r="AH6" s="2">
        <v>25500</v>
      </c>
      <c r="AI6" s="49">
        <v>61200</v>
      </c>
      <c r="AJ6" s="2">
        <v>109752</v>
      </c>
      <c r="AK6" s="2">
        <v>125562</v>
      </c>
      <c r="AL6" s="2">
        <v>197982</v>
      </c>
      <c r="AM6" s="49">
        <v>433296</v>
      </c>
      <c r="AN6" s="2">
        <v>189414</v>
      </c>
      <c r="AO6" s="2">
        <v>208794</v>
      </c>
      <c r="AP6" s="2">
        <v>158508</v>
      </c>
      <c r="AQ6" s="49">
        <v>556716</v>
      </c>
      <c r="AR6" s="2">
        <v>94044</v>
      </c>
      <c r="AS6" s="2">
        <v>15300</v>
      </c>
      <c r="AT6" s="2">
        <v>20400</v>
      </c>
      <c r="AU6" s="49">
        <v>129744</v>
      </c>
      <c r="AV6" s="8">
        <v>1180956</v>
      </c>
      <c r="AW6" s="2">
        <v>20808</v>
      </c>
      <c r="AX6" s="2">
        <v>15606</v>
      </c>
      <c r="AY6" s="2">
        <v>26010</v>
      </c>
      <c r="AZ6" s="49">
        <v>62424</v>
      </c>
      <c r="BA6" s="2">
        <v>111947.04000000001</v>
      </c>
      <c r="BB6" s="2">
        <v>128073.24</v>
      </c>
      <c r="BC6" s="2">
        <v>201941.64</v>
      </c>
      <c r="BD6" s="49">
        <v>441961.92000000004</v>
      </c>
      <c r="BE6" s="2">
        <v>193202.28</v>
      </c>
      <c r="BF6" s="2">
        <v>212969.88</v>
      </c>
      <c r="BG6" s="2">
        <v>161678.16</v>
      </c>
      <c r="BH6" s="49">
        <v>567850.32000000007</v>
      </c>
      <c r="BI6" s="2">
        <v>95924.88</v>
      </c>
      <c r="BJ6" s="2">
        <v>15606</v>
      </c>
      <c r="BK6" s="2">
        <v>20808</v>
      </c>
      <c r="BL6" s="49">
        <v>132338.88</v>
      </c>
      <c r="BM6" s="8">
        <v>1204575.1200000001</v>
      </c>
      <c r="BN6" s="2">
        <v>21224.16</v>
      </c>
      <c r="BO6" s="2">
        <v>15918.12</v>
      </c>
      <c r="BP6" s="2">
        <v>26530.2</v>
      </c>
      <c r="BQ6" s="49">
        <v>63672.479999999996</v>
      </c>
      <c r="BR6" s="2">
        <v>114185.9808</v>
      </c>
      <c r="BS6" s="2">
        <v>130634.70480000001</v>
      </c>
      <c r="BT6" s="2">
        <v>205980.47280000002</v>
      </c>
      <c r="BU6" s="49">
        <v>450801.15840000007</v>
      </c>
      <c r="BV6" s="2">
        <v>197066.32560000001</v>
      </c>
      <c r="BW6" s="2">
        <v>217229.2776</v>
      </c>
      <c r="BX6" s="2">
        <v>164911.72320000001</v>
      </c>
      <c r="BY6" s="49">
        <v>579207.32640000002</v>
      </c>
      <c r="BZ6" s="2">
        <v>97843.377600000007</v>
      </c>
      <c r="CA6" s="2">
        <v>15918.12</v>
      </c>
      <c r="CB6" s="2">
        <v>21224.16</v>
      </c>
      <c r="CC6" s="49">
        <v>134985.65760000001</v>
      </c>
      <c r="CD6" s="8">
        <v>1228666.6224000002</v>
      </c>
      <c r="CE6" s="2">
        <v>21648.643199999999</v>
      </c>
      <c r="CF6" s="2">
        <v>16236.482400000001</v>
      </c>
      <c r="CG6" s="2">
        <v>27060.804</v>
      </c>
      <c r="CH6" s="49">
        <v>64945.929600000003</v>
      </c>
      <c r="CI6" s="2">
        <v>116469.70041600001</v>
      </c>
      <c r="CJ6" s="2">
        <v>133247.398896</v>
      </c>
      <c r="CK6" s="2">
        <v>210100.08225600002</v>
      </c>
      <c r="CL6" s="49">
        <v>459817.181568</v>
      </c>
      <c r="CM6" s="2">
        <v>201007.65211200001</v>
      </c>
      <c r="CN6" s="2">
        <v>221573.86315200001</v>
      </c>
      <c r="CO6" s="2">
        <v>168209.95766400002</v>
      </c>
      <c r="CP6" s="49">
        <v>590791.47292800003</v>
      </c>
      <c r="CQ6" s="2">
        <v>99800.245152000003</v>
      </c>
      <c r="CR6" s="2">
        <v>16236.482400000001</v>
      </c>
      <c r="CS6" s="2">
        <v>21648.643199999999</v>
      </c>
      <c r="CT6" s="49">
        <v>137685.37075199999</v>
      </c>
      <c r="CU6" s="8">
        <v>1253239.9548480001</v>
      </c>
      <c r="CV6" s="2">
        <v>22081.616063999998</v>
      </c>
      <c r="CW6" s="2">
        <v>16561.212048000001</v>
      </c>
      <c r="CX6" s="2">
        <v>27602.020080000002</v>
      </c>
      <c r="CY6" s="49">
        <v>66244.848192000005</v>
      </c>
      <c r="CZ6" s="2">
        <v>118799.09442432001</v>
      </c>
      <c r="DA6" s="2">
        <v>135912.34687392</v>
      </c>
      <c r="DB6" s="2">
        <v>214302.08390112003</v>
      </c>
      <c r="DC6" s="49">
        <v>469013.52519936004</v>
      </c>
      <c r="DD6" s="2">
        <v>205027.80515424002</v>
      </c>
      <c r="DE6" s="2">
        <v>226005.34041504</v>
      </c>
      <c r="DF6" s="2">
        <v>171574.15681728002</v>
      </c>
      <c r="DG6" s="49">
        <v>602607.30238656001</v>
      </c>
      <c r="DH6" s="2">
        <v>101796.25005504</v>
      </c>
      <c r="DI6" s="2">
        <v>16561.212048000001</v>
      </c>
      <c r="DJ6" s="2">
        <v>22081.616063999998</v>
      </c>
      <c r="DK6" s="49">
        <v>140439.07816703999</v>
      </c>
      <c r="DL6" s="8">
        <v>1278304.75394496</v>
      </c>
      <c r="DM6" s="2">
        <v>22523.24838528</v>
      </c>
      <c r="DN6" s="2">
        <v>16892.436288960002</v>
      </c>
      <c r="DO6" s="2">
        <v>28154.060481600001</v>
      </c>
      <c r="DP6" s="49">
        <v>67569.745155840006</v>
      </c>
      <c r="DQ6" s="2">
        <v>121175.07631280641</v>
      </c>
      <c r="DR6" s="2">
        <v>138630.5938113984</v>
      </c>
      <c r="DS6" s="2">
        <v>218588.12557914245</v>
      </c>
      <c r="DT6" s="49">
        <v>478393.79570334731</v>
      </c>
      <c r="DU6" s="2">
        <v>209128.36125732484</v>
      </c>
      <c r="DV6" s="2">
        <v>230525.4472233408</v>
      </c>
      <c r="DW6" s="2">
        <v>175005.63995362562</v>
      </c>
      <c r="DX6" s="49">
        <v>614659.44843429129</v>
      </c>
      <c r="DY6" s="2">
        <v>103832.1750561408</v>
      </c>
      <c r="DZ6" s="2">
        <v>16892.436288960002</v>
      </c>
      <c r="EA6" s="2">
        <v>22523.24838528</v>
      </c>
      <c r="EB6" s="49">
        <v>143247.85973038079</v>
      </c>
      <c r="EC6" s="8">
        <v>1303870.8490238592</v>
      </c>
      <c r="ED6" s="2">
        <v>22973.7133529856</v>
      </c>
      <c r="EE6" s="2">
        <v>17230.285014739202</v>
      </c>
      <c r="EF6" s="2">
        <v>28717.141691232002</v>
      </c>
      <c r="EG6" s="49">
        <v>68921.140058956807</v>
      </c>
      <c r="EH6" s="2">
        <v>123598.57783906255</v>
      </c>
      <c r="EI6" s="2">
        <v>141403.20568762638</v>
      </c>
      <c r="EJ6" s="2">
        <v>222959.88809072529</v>
      </c>
      <c r="EK6" s="49">
        <v>487961.67161741422</v>
      </c>
      <c r="EL6" s="2">
        <v>213310.92848247135</v>
      </c>
      <c r="EM6" s="2">
        <v>235135.95616780763</v>
      </c>
      <c r="EN6" s="2">
        <v>178505.75275269814</v>
      </c>
      <c r="EO6" s="49">
        <v>626952.6374029771</v>
      </c>
      <c r="EP6" s="2">
        <v>105908.81855726361</v>
      </c>
      <c r="EQ6" s="2">
        <v>17230.285014739202</v>
      </c>
      <c r="ER6" s="2">
        <v>22973.7133529856</v>
      </c>
      <c r="ES6" s="49">
        <v>146112.81692498841</v>
      </c>
      <c r="ET6" s="8">
        <v>1329948.2660043365</v>
      </c>
      <c r="EU6" s="2">
        <v>23433.187620045312</v>
      </c>
      <c r="EV6" s="2">
        <v>17574.890715033987</v>
      </c>
      <c r="EW6" s="2">
        <v>29291.484525056643</v>
      </c>
      <c r="EX6" s="49">
        <v>70299.562860135949</v>
      </c>
      <c r="EY6" s="2">
        <v>126070.5493958438</v>
      </c>
      <c r="EZ6" s="2">
        <v>144231.26980137892</v>
      </c>
      <c r="FA6" s="2">
        <v>227419.08585253981</v>
      </c>
      <c r="FB6" s="49">
        <v>497720.90504976251</v>
      </c>
      <c r="FC6" s="2">
        <v>217577.1470521208</v>
      </c>
      <c r="FD6" s="2">
        <v>239838.67529116379</v>
      </c>
      <c r="FE6" s="2">
        <v>182075.8678077521</v>
      </c>
      <c r="FF6" s="49">
        <v>639491.69015103672</v>
      </c>
      <c r="FG6" s="2">
        <v>108026.99492840889</v>
      </c>
      <c r="FH6" s="2">
        <v>17574.890715033987</v>
      </c>
      <c r="FI6" s="2">
        <v>23433.187620045312</v>
      </c>
      <c r="FJ6" s="49">
        <v>149035.07326348819</v>
      </c>
      <c r="FK6" s="8">
        <v>1356547.2313244236</v>
      </c>
      <c r="FL6" s="2">
        <v>23901.851372446217</v>
      </c>
      <c r="FM6" s="2">
        <v>17926.388529334668</v>
      </c>
      <c r="FN6" s="2">
        <v>29877.314215557777</v>
      </c>
      <c r="FO6" s="49">
        <v>71705.554117338659</v>
      </c>
      <c r="FP6" s="2">
        <v>128591.96038376068</v>
      </c>
      <c r="FQ6" s="2">
        <v>147115.8951974065</v>
      </c>
      <c r="FR6" s="2">
        <v>231967.4675695906</v>
      </c>
      <c r="FS6" s="49">
        <v>507675.32315075776</v>
      </c>
      <c r="FT6" s="2">
        <v>221928.68999316322</v>
      </c>
      <c r="FU6" s="2">
        <v>244635.44879698707</v>
      </c>
      <c r="FV6" s="2">
        <v>185717.38516390714</v>
      </c>
      <c r="FW6" s="49">
        <v>652281.52395405737</v>
      </c>
      <c r="FX6" s="2">
        <v>110187.53482697708</v>
      </c>
      <c r="FY6" s="2">
        <v>17926.388529334668</v>
      </c>
      <c r="FZ6" s="2">
        <v>23901.851372446217</v>
      </c>
      <c r="GA6" s="49">
        <v>152015.77472875797</v>
      </c>
      <c r="GB6" s="8">
        <v>1383678.1759509118</v>
      </c>
      <c r="GC6" s="2">
        <v>24379.888399895142</v>
      </c>
      <c r="GD6" s="2">
        <v>18284.916299921362</v>
      </c>
      <c r="GE6" s="2">
        <v>30474.860499868933</v>
      </c>
      <c r="GF6" s="49">
        <v>73139.665199685434</v>
      </c>
      <c r="GG6" s="2">
        <v>131163.79959143591</v>
      </c>
      <c r="GH6" s="2">
        <v>150058.21310135463</v>
      </c>
      <c r="GI6" s="2">
        <v>236606.81692098241</v>
      </c>
      <c r="GJ6" s="49">
        <v>517828.82961377292</v>
      </c>
      <c r="GK6" s="2">
        <v>226367.26379302648</v>
      </c>
      <c r="GL6" s="2">
        <v>249528.15777292682</v>
      </c>
      <c r="GM6" s="2">
        <v>189431.73286718529</v>
      </c>
      <c r="GN6" s="49">
        <v>665327.15443313855</v>
      </c>
      <c r="GO6" s="2">
        <v>112391.28552351662</v>
      </c>
      <c r="GP6" s="2">
        <v>18284.916299921362</v>
      </c>
      <c r="GQ6" s="2">
        <v>24379.888399895142</v>
      </c>
      <c r="GR6" s="49">
        <v>155056.09022333313</v>
      </c>
      <c r="GS6" s="8">
        <v>1411351.7394699298</v>
      </c>
      <c r="GT6" s="2">
        <v>24867.486167893047</v>
      </c>
      <c r="GU6" s="2">
        <v>18650.614625919789</v>
      </c>
      <c r="GV6" s="2">
        <v>31084.357709866312</v>
      </c>
      <c r="GW6" s="49">
        <v>74602.45850367914</v>
      </c>
      <c r="GX6" s="2">
        <v>133787.07558326464</v>
      </c>
      <c r="GY6" s="2">
        <v>153059.37736338173</v>
      </c>
      <c r="GZ6" s="2">
        <v>241338.95325940207</v>
      </c>
      <c r="HA6" s="49">
        <v>528185.40620604844</v>
      </c>
      <c r="HB6" s="2">
        <v>230894.60906888702</v>
      </c>
      <c r="HC6" s="2">
        <v>254518.72092838536</v>
      </c>
      <c r="HD6" s="2">
        <v>193220.36752452899</v>
      </c>
      <c r="HE6" s="49">
        <v>678633.69752180134</v>
      </c>
      <c r="HF6" s="2">
        <v>114639.11123398696</v>
      </c>
      <c r="HG6" s="2">
        <v>18650.614625919789</v>
      </c>
      <c r="HH6" s="2">
        <v>24867.486167893047</v>
      </c>
      <c r="HI6" s="49">
        <v>158157.2120277998</v>
      </c>
      <c r="HJ6" s="8">
        <v>1439578.7742593288</v>
      </c>
      <c r="HK6" s="2">
        <v>25364.835891250907</v>
      </c>
      <c r="HL6" s="2">
        <v>19023.626918438185</v>
      </c>
      <c r="HM6" s="2">
        <v>31706.044864063639</v>
      </c>
      <c r="HN6" s="49">
        <v>76094.507673752727</v>
      </c>
      <c r="HO6" s="2">
        <v>136462.81709492992</v>
      </c>
      <c r="HP6" s="2">
        <v>156120.56491064938</v>
      </c>
      <c r="HQ6" s="2">
        <v>246165.73232459012</v>
      </c>
      <c r="HR6" s="49">
        <v>538749.1143301694</v>
      </c>
      <c r="HS6" s="2">
        <v>235512.50125026476</v>
      </c>
      <c r="HT6" s="2">
        <v>259609.09534695308</v>
      </c>
      <c r="HU6" s="2">
        <v>197084.77487501959</v>
      </c>
      <c r="HV6" s="49">
        <v>692206.3714722374</v>
      </c>
      <c r="HW6" s="2">
        <v>116931.8934586667</v>
      </c>
      <c r="HX6" s="2">
        <v>19023.626918438185</v>
      </c>
      <c r="HY6" s="2">
        <v>25364.835891250907</v>
      </c>
      <c r="HZ6" s="49">
        <v>161320.3562683558</v>
      </c>
      <c r="IA6" s="8">
        <v>1468370.3497445153</v>
      </c>
      <c r="IB6" s="2">
        <v>25872.132609075925</v>
      </c>
      <c r="IC6" s="2">
        <v>19404.099456806951</v>
      </c>
      <c r="ID6" s="2">
        <v>32340.165761344913</v>
      </c>
      <c r="IE6" s="49">
        <v>77616.397827227789</v>
      </c>
      <c r="IF6" s="2">
        <v>139192.07343682853</v>
      </c>
      <c r="IG6" s="2">
        <v>159242.97620886238</v>
      </c>
      <c r="IH6" s="2">
        <v>251089.04697108193</v>
      </c>
      <c r="II6" s="49">
        <v>549524.09661677293</v>
      </c>
      <c r="IJ6" s="2">
        <v>240222.75127527007</v>
      </c>
      <c r="IK6" s="2">
        <v>264801.27725389216</v>
      </c>
      <c r="IL6" s="2">
        <v>201026.47037251998</v>
      </c>
      <c r="IM6" s="49">
        <v>706050.49890168221</v>
      </c>
      <c r="IN6" s="2">
        <v>119270.53132784004</v>
      </c>
      <c r="IO6" s="2">
        <v>19404.099456806951</v>
      </c>
      <c r="IP6" s="2">
        <v>25872.132609075925</v>
      </c>
      <c r="IQ6" s="49">
        <v>164546.76339372291</v>
      </c>
      <c r="IR6" s="8">
        <v>1497737.7567394059</v>
      </c>
      <c r="IS6" s="2">
        <v>26389.575261257443</v>
      </c>
      <c r="IT6" s="2">
        <v>19792.18144594309</v>
      </c>
      <c r="IU6" s="2">
        <v>32986.969076571811</v>
      </c>
      <c r="IV6" s="49">
        <v>79168.725783772345</v>
      </c>
      <c r="IW6" s="2">
        <v>141975.91490556512</v>
      </c>
      <c r="IX6" s="2">
        <v>162427.83573303962</v>
      </c>
      <c r="IY6" s="2">
        <v>256110.82791050358</v>
      </c>
      <c r="IZ6" s="49">
        <v>560514.57854910835</v>
      </c>
      <c r="JA6" s="2">
        <v>245027.20630077549</v>
      </c>
      <c r="JB6" s="2">
        <v>270097.30279897002</v>
      </c>
      <c r="JC6" s="2">
        <v>205046.99977997039</v>
      </c>
      <c r="JD6" s="49">
        <v>720171.50887971593</v>
      </c>
      <c r="JE6" s="2">
        <v>121655.94195439684</v>
      </c>
      <c r="JF6" s="2">
        <v>19792.18144594309</v>
      </c>
      <c r="JG6" s="2">
        <v>26389.575261257443</v>
      </c>
      <c r="JH6" s="49">
        <v>167837.69866159736</v>
      </c>
      <c r="JI6" s="8">
        <v>1527692.511874194</v>
      </c>
      <c r="JJ6" s="33">
        <f>JI6+IR6+IA6+HJ6+GS6+GB6+FK6+ET6+EC6+DL6+CU6+CD6+BM6+AV6+AE6</f>
        <v>19962318.105583869</v>
      </c>
    </row>
    <row r="7" spans="3:270" x14ac:dyDescent="0.25">
      <c r="C7" t="s">
        <v>19</v>
      </c>
      <c r="D7" s="2">
        <v>5250</v>
      </c>
      <c r="E7" s="2">
        <v>3000</v>
      </c>
      <c r="F7" s="2"/>
      <c r="G7" s="2">
        <v>2250</v>
      </c>
      <c r="H7" s="2"/>
      <c r="I7" s="49">
        <v>5250</v>
      </c>
      <c r="J7" s="2"/>
      <c r="K7" s="2"/>
      <c r="L7" s="2"/>
      <c r="M7" s="49">
        <v>0</v>
      </c>
      <c r="N7" s="8">
        <v>5250</v>
      </c>
      <c r="O7" s="2"/>
      <c r="P7" s="2"/>
      <c r="Q7" s="2"/>
      <c r="R7" s="49">
        <v>0</v>
      </c>
      <c r="S7" s="2">
        <v>4590</v>
      </c>
      <c r="T7" s="2"/>
      <c r="U7" s="2">
        <v>0</v>
      </c>
      <c r="V7" s="49">
        <v>4590</v>
      </c>
      <c r="W7" s="2"/>
      <c r="X7" s="2">
        <v>4590</v>
      </c>
      <c r="Y7" s="2"/>
      <c r="Z7" s="49">
        <v>4590</v>
      </c>
      <c r="AA7" s="2"/>
      <c r="AB7" s="2"/>
      <c r="AC7" s="2">
        <v>0</v>
      </c>
      <c r="AD7" s="49">
        <v>0</v>
      </c>
      <c r="AE7" s="8">
        <v>9180</v>
      </c>
      <c r="AF7" s="2"/>
      <c r="AG7" s="2"/>
      <c r="AH7" s="2"/>
      <c r="AI7" s="49">
        <v>0</v>
      </c>
      <c r="AJ7" s="2">
        <v>4681.8</v>
      </c>
      <c r="AK7" s="2"/>
      <c r="AL7" s="2">
        <v>0</v>
      </c>
      <c r="AM7" s="49">
        <v>4681.8</v>
      </c>
      <c r="AN7" s="2"/>
      <c r="AO7" s="2">
        <v>4681.8</v>
      </c>
      <c r="AP7" s="2"/>
      <c r="AQ7" s="49">
        <v>4681.8</v>
      </c>
      <c r="AR7" s="2"/>
      <c r="AS7" s="2"/>
      <c r="AT7" s="2">
        <v>0</v>
      </c>
      <c r="AU7" s="49">
        <v>0</v>
      </c>
      <c r="AV7" s="8">
        <v>9363.6</v>
      </c>
      <c r="AW7" s="2"/>
      <c r="AX7" s="2"/>
      <c r="AY7" s="2"/>
      <c r="AZ7" s="49">
        <v>0</v>
      </c>
      <c r="BA7" s="2">
        <v>4775.4360000000006</v>
      </c>
      <c r="BB7" s="2"/>
      <c r="BC7" s="2">
        <v>0</v>
      </c>
      <c r="BD7" s="49">
        <v>4775.4360000000006</v>
      </c>
      <c r="BE7" s="2"/>
      <c r="BF7" s="2">
        <v>4775.4360000000006</v>
      </c>
      <c r="BG7" s="2"/>
      <c r="BH7" s="49">
        <v>4775.4360000000006</v>
      </c>
      <c r="BI7" s="2"/>
      <c r="BJ7" s="2"/>
      <c r="BK7" s="2">
        <v>0</v>
      </c>
      <c r="BL7" s="49">
        <v>0</v>
      </c>
      <c r="BM7" s="8">
        <v>9550.8720000000012</v>
      </c>
      <c r="BN7" s="2"/>
      <c r="BO7" s="2"/>
      <c r="BP7" s="2"/>
      <c r="BQ7" s="49">
        <v>0</v>
      </c>
      <c r="BR7" s="2">
        <v>4870.9447200000004</v>
      </c>
      <c r="BS7" s="2"/>
      <c r="BT7" s="2">
        <v>0</v>
      </c>
      <c r="BU7" s="49">
        <v>4870.9447200000004</v>
      </c>
      <c r="BV7" s="2"/>
      <c r="BW7" s="2">
        <v>4870.9447200000004</v>
      </c>
      <c r="BX7" s="2"/>
      <c r="BY7" s="49">
        <v>4870.9447200000004</v>
      </c>
      <c r="BZ7" s="2"/>
      <c r="CA7" s="2"/>
      <c r="CB7" s="2">
        <v>0</v>
      </c>
      <c r="CC7" s="49">
        <v>0</v>
      </c>
      <c r="CD7" s="8">
        <v>9741.8894400000008</v>
      </c>
      <c r="CE7" s="2"/>
      <c r="CF7" s="2"/>
      <c r="CG7" s="2"/>
      <c r="CH7" s="49">
        <v>0</v>
      </c>
      <c r="CI7" s="2">
        <v>4968.3636144000002</v>
      </c>
      <c r="CJ7" s="2"/>
      <c r="CK7" s="2">
        <v>0</v>
      </c>
      <c r="CL7" s="49">
        <v>4968.3636144000002</v>
      </c>
      <c r="CM7" s="2"/>
      <c r="CN7" s="2">
        <v>4968.3636144000002</v>
      </c>
      <c r="CO7" s="2"/>
      <c r="CP7" s="49">
        <v>4968.3636144000002</v>
      </c>
      <c r="CQ7" s="2"/>
      <c r="CR7" s="2"/>
      <c r="CS7" s="2">
        <v>0</v>
      </c>
      <c r="CT7" s="49">
        <v>0</v>
      </c>
      <c r="CU7" s="8">
        <v>9936.7272288000004</v>
      </c>
      <c r="CV7" s="2"/>
      <c r="CW7" s="2"/>
      <c r="CX7" s="2"/>
      <c r="CY7" s="49">
        <v>0</v>
      </c>
      <c r="CZ7" s="2">
        <v>5067.7308866880003</v>
      </c>
      <c r="DA7" s="2"/>
      <c r="DB7" s="2">
        <v>0</v>
      </c>
      <c r="DC7" s="49">
        <v>5067.7308866880003</v>
      </c>
      <c r="DD7" s="2"/>
      <c r="DE7" s="2">
        <v>5067.7308866880003</v>
      </c>
      <c r="DF7" s="2"/>
      <c r="DG7" s="49">
        <v>5067.7308866880003</v>
      </c>
      <c r="DH7" s="2"/>
      <c r="DI7" s="2"/>
      <c r="DJ7" s="2">
        <v>0</v>
      </c>
      <c r="DK7" s="49">
        <v>0</v>
      </c>
      <c r="DL7" s="8">
        <v>10135.461773376001</v>
      </c>
      <c r="DM7" s="2"/>
      <c r="DN7" s="2"/>
      <c r="DO7" s="2"/>
      <c r="DP7" s="49">
        <v>0</v>
      </c>
      <c r="DQ7" s="2">
        <v>5169.0855044217606</v>
      </c>
      <c r="DR7" s="2"/>
      <c r="DS7" s="2">
        <v>0</v>
      </c>
      <c r="DT7" s="49">
        <v>5169.0855044217606</v>
      </c>
      <c r="DU7" s="2"/>
      <c r="DV7" s="2">
        <v>5169.0855044217606</v>
      </c>
      <c r="DW7" s="2"/>
      <c r="DX7" s="49">
        <v>5169.0855044217606</v>
      </c>
      <c r="DY7" s="2"/>
      <c r="DZ7" s="2"/>
      <c r="EA7" s="2">
        <v>0</v>
      </c>
      <c r="EB7" s="49">
        <v>0</v>
      </c>
      <c r="EC7" s="8">
        <v>10338.171008843521</v>
      </c>
      <c r="ED7" s="2"/>
      <c r="EE7" s="2"/>
      <c r="EF7" s="2"/>
      <c r="EG7" s="49">
        <v>0</v>
      </c>
      <c r="EH7" s="2">
        <v>5272.4672145101958</v>
      </c>
      <c r="EI7" s="2"/>
      <c r="EJ7" s="2">
        <v>0</v>
      </c>
      <c r="EK7" s="49">
        <v>5272.4672145101958</v>
      </c>
      <c r="EL7" s="2"/>
      <c r="EM7" s="2">
        <v>5272.4672145101958</v>
      </c>
      <c r="EN7" s="2"/>
      <c r="EO7" s="49">
        <v>5272.4672145101958</v>
      </c>
      <c r="EP7" s="2"/>
      <c r="EQ7" s="2"/>
      <c r="ER7" s="2">
        <v>0</v>
      </c>
      <c r="ES7" s="49">
        <v>0</v>
      </c>
      <c r="ET7" s="8">
        <v>10544.934429020392</v>
      </c>
      <c r="EU7" s="2"/>
      <c r="EV7" s="2"/>
      <c r="EW7" s="2"/>
      <c r="EX7" s="49">
        <v>0</v>
      </c>
      <c r="EY7" s="2">
        <v>5377.9165588003998</v>
      </c>
      <c r="EZ7" s="2"/>
      <c r="FA7" s="2">
        <v>0</v>
      </c>
      <c r="FB7" s="49">
        <v>5377.9165588003998</v>
      </c>
      <c r="FC7" s="2"/>
      <c r="FD7" s="2">
        <v>5377.9165588003998</v>
      </c>
      <c r="FE7" s="2"/>
      <c r="FF7" s="49">
        <v>5377.9165588003998</v>
      </c>
      <c r="FG7" s="2"/>
      <c r="FH7" s="2"/>
      <c r="FI7" s="2">
        <v>0</v>
      </c>
      <c r="FJ7" s="49">
        <v>0</v>
      </c>
      <c r="FK7" s="8">
        <v>10755.8331176008</v>
      </c>
      <c r="FL7" s="2"/>
      <c r="FM7" s="2"/>
      <c r="FN7" s="2"/>
      <c r="FO7" s="49">
        <v>0</v>
      </c>
      <c r="FP7" s="2">
        <v>5485.4748899764081</v>
      </c>
      <c r="FQ7" s="2"/>
      <c r="FR7" s="2">
        <v>0</v>
      </c>
      <c r="FS7" s="49">
        <v>5485.4748899764081</v>
      </c>
      <c r="FT7" s="2"/>
      <c r="FU7" s="2">
        <v>5485.4748899764081</v>
      </c>
      <c r="FV7" s="2"/>
      <c r="FW7" s="49">
        <v>5485.4748899764081</v>
      </c>
      <c r="FX7" s="2"/>
      <c r="FY7" s="2"/>
      <c r="FZ7" s="2">
        <v>0</v>
      </c>
      <c r="GA7" s="49">
        <v>0</v>
      </c>
      <c r="GB7" s="8">
        <v>10970.949779952816</v>
      </c>
      <c r="GC7" s="2"/>
      <c r="GD7" s="2"/>
      <c r="GE7" s="2"/>
      <c r="GF7" s="49">
        <v>0</v>
      </c>
      <c r="GG7" s="2">
        <v>5595.1843877759366</v>
      </c>
      <c r="GH7" s="2"/>
      <c r="GI7" s="2">
        <v>0</v>
      </c>
      <c r="GJ7" s="49">
        <v>5595.1843877759366</v>
      </c>
      <c r="GK7" s="2"/>
      <c r="GL7" s="2">
        <v>5595.1843877759366</v>
      </c>
      <c r="GM7" s="2"/>
      <c r="GN7" s="49">
        <v>5595.1843877759366</v>
      </c>
      <c r="GO7" s="2"/>
      <c r="GP7" s="2"/>
      <c r="GQ7" s="2">
        <v>0</v>
      </c>
      <c r="GR7" s="49">
        <v>0</v>
      </c>
      <c r="GS7" s="8">
        <v>11190.368775551873</v>
      </c>
      <c r="GT7" s="2"/>
      <c r="GU7" s="2"/>
      <c r="GV7" s="2"/>
      <c r="GW7" s="49">
        <v>0</v>
      </c>
      <c r="GX7" s="2">
        <v>5707.0880755314556</v>
      </c>
      <c r="GY7" s="2"/>
      <c r="GZ7" s="2">
        <v>0</v>
      </c>
      <c r="HA7" s="49">
        <v>5707.0880755314556</v>
      </c>
      <c r="HB7" s="2"/>
      <c r="HC7" s="2">
        <v>5707.0880755314556</v>
      </c>
      <c r="HD7" s="2"/>
      <c r="HE7" s="49">
        <v>5707.0880755314556</v>
      </c>
      <c r="HF7" s="2"/>
      <c r="HG7" s="2"/>
      <c r="HH7" s="2">
        <v>0</v>
      </c>
      <c r="HI7" s="49">
        <v>0</v>
      </c>
      <c r="HJ7" s="8">
        <v>11414.176151062911</v>
      </c>
      <c r="HK7" s="2"/>
      <c r="HL7" s="2"/>
      <c r="HM7" s="2"/>
      <c r="HN7" s="49">
        <v>0</v>
      </c>
      <c r="HO7" s="2">
        <v>5821.2298370420849</v>
      </c>
      <c r="HP7" s="2"/>
      <c r="HQ7" s="2">
        <v>0</v>
      </c>
      <c r="HR7" s="49">
        <v>5821.2298370420849</v>
      </c>
      <c r="HS7" s="2"/>
      <c r="HT7" s="2">
        <v>5821.2298370420849</v>
      </c>
      <c r="HU7" s="2"/>
      <c r="HV7" s="49">
        <v>5821.2298370420849</v>
      </c>
      <c r="HW7" s="2"/>
      <c r="HX7" s="2"/>
      <c r="HY7" s="2">
        <v>0</v>
      </c>
      <c r="HZ7" s="49">
        <v>0</v>
      </c>
      <c r="IA7" s="8">
        <v>11642.45967408417</v>
      </c>
      <c r="IB7" s="2"/>
      <c r="IC7" s="2"/>
      <c r="ID7" s="2"/>
      <c r="IE7" s="49">
        <v>0</v>
      </c>
      <c r="IF7" s="2">
        <v>5937.6544337829264</v>
      </c>
      <c r="IG7" s="2"/>
      <c r="IH7" s="2">
        <v>0</v>
      </c>
      <c r="II7" s="49">
        <v>5937.6544337829264</v>
      </c>
      <c r="IJ7" s="2"/>
      <c r="IK7" s="2">
        <v>5937.6544337829264</v>
      </c>
      <c r="IL7" s="2"/>
      <c r="IM7" s="49">
        <v>5937.6544337829264</v>
      </c>
      <c r="IN7" s="2"/>
      <c r="IO7" s="2"/>
      <c r="IP7" s="2">
        <v>0</v>
      </c>
      <c r="IQ7" s="49">
        <v>0</v>
      </c>
      <c r="IR7" s="8">
        <v>11875.308867565853</v>
      </c>
      <c r="IS7" s="2"/>
      <c r="IT7" s="2"/>
      <c r="IU7" s="2"/>
      <c r="IV7" s="49">
        <v>0</v>
      </c>
      <c r="IW7" s="2">
        <v>6056.4075224585849</v>
      </c>
      <c r="IX7" s="2"/>
      <c r="IY7" s="2">
        <v>0</v>
      </c>
      <c r="IZ7" s="49">
        <v>6056.4075224585849</v>
      </c>
      <c r="JA7" s="2"/>
      <c r="JB7" s="2">
        <v>6056.4075224585849</v>
      </c>
      <c r="JC7" s="2"/>
      <c r="JD7" s="49">
        <v>6056.4075224585849</v>
      </c>
      <c r="JE7" s="2"/>
      <c r="JF7" s="2"/>
      <c r="JG7" s="2">
        <v>0</v>
      </c>
      <c r="JH7" s="49">
        <v>0</v>
      </c>
      <c r="JI7" s="8">
        <v>12112.81504491717</v>
      </c>
      <c r="JJ7" s="33">
        <f>JI7+IR7+IA7+HJ7+GS7+GB7+FK7+ET7+EC7+DL7+CU7+CD7+BM7+AV7+AE7</f>
        <v>158753.56729077551</v>
      </c>
    </row>
    <row r="8" spans="3:270" x14ac:dyDescent="0.25">
      <c r="C8" t="s">
        <v>20</v>
      </c>
      <c r="D8" s="2">
        <v>5000</v>
      </c>
      <c r="E8" s="2">
        <v>1000</v>
      </c>
      <c r="F8" s="2">
        <v>1000</v>
      </c>
      <c r="G8" s="2">
        <v>1000</v>
      </c>
      <c r="H8" s="2">
        <v>1000</v>
      </c>
      <c r="I8" s="49">
        <v>4000</v>
      </c>
      <c r="J8" s="2">
        <v>1000</v>
      </c>
      <c r="K8" s="2"/>
      <c r="L8" s="2"/>
      <c r="M8" s="49">
        <v>1000</v>
      </c>
      <c r="N8" s="8">
        <v>5000</v>
      </c>
      <c r="O8" s="2"/>
      <c r="P8" s="2"/>
      <c r="Q8" s="2"/>
      <c r="R8" s="49">
        <v>0</v>
      </c>
      <c r="S8" s="2">
        <v>3200</v>
      </c>
      <c r="T8" s="2">
        <v>3900</v>
      </c>
      <c r="U8" s="2">
        <v>3400</v>
      </c>
      <c r="V8" s="49">
        <v>10500</v>
      </c>
      <c r="W8" s="2">
        <v>2800</v>
      </c>
      <c r="X8" s="2">
        <v>3200</v>
      </c>
      <c r="Y8" s="2">
        <v>4800</v>
      </c>
      <c r="Z8" s="49">
        <v>10800</v>
      </c>
      <c r="AA8" s="2">
        <v>4600</v>
      </c>
      <c r="AB8" s="2">
        <v>1000</v>
      </c>
      <c r="AC8" s="2">
        <v>1000</v>
      </c>
      <c r="AD8" s="49">
        <v>6600</v>
      </c>
      <c r="AE8" s="8">
        <v>27900</v>
      </c>
      <c r="AF8" s="2">
        <v>1020</v>
      </c>
      <c r="AG8" s="2">
        <v>1020</v>
      </c>
      <c r="AH8" s="2">
        <v>1530</v>
      </c>
      <c r="AI8" s="49">
        <v>3570</v>
      </c>
      <c r="AJ8" s="2">
        <v>3264</v>
      </c>
      <c r="AK8" s="2">
        <v>3978</v>
      </c>
      <c r="AL8" s="2">
        <v>3468</v>
      </c>
      <c r="AM8" s="49">
        <v>10710</v>
      </c>
      <c r="AN8" s="2">
        <v>2856</v>
      </c>
      <c r="AO8" s="2">
        <v>3264</v>
      </c>
      <c r="AP8" s="2">
        <v>4896</v>
      </c>
      <c r="AQ8" s="49">
        <v>11016</v>
      </c>
      <c r="AR8" s="2">
        <v>4692</v>
      </c>
      <c r="AS8" s="2">
        <v>1020</v>
      </c>
      <c r="AT8" s="2">
        <v>1020</v>
      </c>
      <c r="AU8" s="49">
        <v>6732</v>
      </c>
      <c r="AV8" s="8">
        <v>32028</v>
      </c>
      <c r="AW8" s="2">
        <v>1040.4000000000001</v>
      </c>
      <c r="AX8" s="2">
        <v>1040.4000000000001</v>
      </c>
      <c r="AY8" s="2">
        <v>1560.6000000000001</v>
      </c>
      <c r="AZ8" s="49">
        <v>3641.4000000000005</v>
      </c>
      <c r="BA8" s="2">
        <v>3329.28</v>
      </c>
      <c r="BB8" s="2">
        <v>4057.56</v>
      </c>
      <c r="BC8" s="2">
        <v>3537.36</v>
      </c>
      <c r="BD8" s="49">
        <v>10924.2</v>
      </c>
      <c r="BE8" s="2">
        <v>2913.12</v>
      </c>
      <c r="BF8" s="2">
        <v>3329.28</v>
      </c>
      <c r="BG8" s="2">
        <v>4993.92</v>
      </c>
      <c r="BH8" s="49">
        <v>11236.32</v>
      </c>
      <c r="BI8" s="2">
        <v>4785.84</v>
      </c>
      <c r="BJ8" s="2">
        <v>1040.4000000000001</v>
      </c>
      <c r="BK8" s="2">
        <v>1040.4000000000001</v>
      </c>
      <c r="BL8" s="49">
        <v>6866.6399999999994</v>
      </c>
      <c r="BM8" s="8">
        <v>32668.560000000001</v>
      </c>
      <c r="BN8" s="2">
        <v>1061.2080000000001</v>
      </c>
      <c r="BO8" s="2">
        <v>1061.2080000000001</v>
      </c>
      <c r="BP8" s="2">
        <v>1591.8120000000001</v>
      </c>
      <c r="BQ8" s="49">
        <v>3714.2280000000001</v>
      </c>
      <c r="BR8" s="2">
        <v>3395.8656000000001</v>
      </c>
      <c r="BS8" s="2">
        <v>4138.7111999999997</v>
      </c>
      <c r="BT8" s="2">
        <v>3608.1072000000004</v>
      </c>
      <c r="BU8" s="49">
        <v>11142.684000000001</v>
      </c>
      <c r="BV8" s="2">
        <v>2971.3824</v>
      </c>
      <c r="BW8" s="2">
        <v>3395.8656000000001</v>
      </c>
      <c r="BX8" s="2">
        <v>5093.7984000000006</v>
      </c>
      <c r="BY8" s="49">
        <v>11461.046399999999</v>
      </c>
      <c r="BZ8" s="2">
        <v>4881.5568000000003</v>
      </c>
      <c r="CA8" s="2">
        <v>1061.2080000000001</v>
      </c>
      <c r="CB8" s="2">
        <v>1061.2080000000001</v>
      </c>
      <c r="CC8" s="49">
        <v>7003.9728000000014</v>
      </c>
      <c r="CD8" s="8">
        <v>33321.931199999999</v>
      </c>
      <c r="CE8" s="2">
        <v>1082.4321600000001</v>
      </c>
      <c r="CF8" s="2">
        <v>1082.4321600000001</v>
      </c>
      <c r="CG8" s="2">
        <v>1623.6482400000002</v>
      </c>
      <c r="CH8" s="49">
        <v>3788.5125600000001</v>
      </c>
      <c r="CI8" s="2">
        <v>3463.7829120000001</v>
      </c>
      <c r="CJ8" s="2">
        <v>4221.4854239999995</v>
      </c>
      <c r="CK8" s="2">
        <v>3680.2693440000003</v>
      </c>
      <c r="CL8" s="49">
        <v>11365.537679999999</v>
      </c>
      <c r="CM8" s="2">
        <v>3030.8100479999998</v>
      </c>
      <c r="CN8" s="2">
        <v>3463.7829120000001</v>
      </c>
      <c r="CO8" s="2">
        <v>5195.6743680000009</v>
      </c>
      <c r="CP8" s="49">
        <v>11690.267328000002</v>
      </c>
      <c r="CQ8" s="2">
        <v>4979.1879360000003</v>
      </c>
      <c r="CR8" s="2">
        <v>1082.4321600000001</v>
      </c>
      <c r="CS8" s="2">
        <v>1082.4321600000001</v>
      </c>
      <c r="CT8" s="49">
        <v>7144.0522560000009</v>
      </c>
      <c r="CU8" s="8">
        <v>33988.369824000001</v>
      </c>
      <c r="CV8" s="2">
        <v>1104.0808032</v>
      </c>
      <c r="CW8" s="2">
        <v>1104.0808032</v>
      </c>
      <c r="CX8" s="2">
        <v>1656.1212048000002</v>
      </c>
      <c r="CY8" s="49">
        <v>3864.2828112000002</v>
      </c>
      <c r="CZ8" s="2">
        <v>3533.0585702400003</v>
      </c>
      <c r="DA8" s="2">
        <v>4305.9151324799996</v>
      </c>
      <c r="DB8" s="2">
        <v>3753.8747308800002</v>
      </c>
      <c r="DC8" s="49">
        <v>11592.8484336</v>
      </c>
      <c r="DD8" s="2">
        <v>3091.4262489600001</v>
      </c>
      <c r="DE8" s="2">
        <v>3533.0585702400003</v>
      </c>
      <c r="DF8" s="2">
        <v>5299.5878553600014</v>
      </c>
      <c r="DG8" s="49">
        <v>11924.072674560002</v>
      </c>
      <c r="DH8" s="2">
        <v>5078.7716947200006</v>
      </c>
      <c r="DI8" s="2">
        <v>1104.0808032</v>
      </c>
      <c r="DJ8" s="2">
        <v>1104.0808032</v>
      </c>
      <c r="DK8" s="49">
        <v>7286.9333011200015</v>
      </c>
      <c r="DL8" s="8">
        <v>34668.137220480006</v>
      </c>
      <c r="DM8" s="2">
        <v>1126.1624192639999</v>
      </c>
      <c r="DN8" s="2">
        <v>1126.1624192639999</v>
      </c>
      <c r="DO8" s="2">
        <v>1689.2436288960002</v>
      </c>
      <c r="DP8" s="49">
        <v>3941.5684674240001</v>
      </c>
      <c r="DQ8" s="2">
        <v>3603.7197416448003</v>
      </c>
      <c r="DR8" s="2">
        <v>4392.0334351295996</v>
      </c>
      <c r="DS8" s="2">
        <v>3828.9522254976005</v>
      </c>
      <c r="DT8" s="49">
        <v>11824.705402272</v>
      </c>
      <c r="DU8" s="2">
        <v>3153.2547739392003</v>
      </c>
      <c r="DV8" s="2">
        <v>3603.7197416448003</v>
      </c>
      <c r="DW8" s="2">
        <v>5405.5796124672015</v>
      </c>
      <c r="DX8" s="49">
        <v>12162.554128051202</v>
      </c>
      <c r="DY8" s="2">
        <v>5180.3471286144004</v>
      </c>
      <c r="DZ8" s="2">
        <v>1126.1624192639999</v>
      </c>
      <c r="EA8" s="2">
        <v>1126.1624192639999</v>
      </c>
      <c r="EB8" s="49">
        <v>7432.6719671424007</v>
      </c>
      <c r="EC8" s="8">
        <v>35361.499964889605</v>
      </c>
      <c r="ED8" s="2">
        <v>1148.68566764928</v>
      </c>
      <c r="EE8" s="2">
        <v>1148.68566764928</v>
      </c>
      <c r="EF8" s="2">
        <v>1723.0285014739202</v>
      </c>
      <c r="EG8" s="49">
        <v>4020.3998367724803</v>
      </c>
      <c r="EH8" s="2">
        <v>3675.7941364776962</v>
      </c>
      <c r="EI8" s="2">
        <v>4479.8741038321914</v>
      </c>
      <c r="EJ8" s="2">
        <v>3905.5312700075524</v>
      </c>
      <c r="EK8" s="49">
        <v>12061.199510317439</v>
      </c>
      <c r="EL8" s="2">
        <v>3216.3198694179841</v>
      </c>
      <c r="EM8" s="2">
        <v>3675.7941364776962</v>
      </c>
      <c r="EN8" s="2">
        <v>5513.6912047165461</v>
      </c>
      <c r="EO8" s="49">
        <v>12405.805210612227</v>
      </c>
      <c r="EP8" s="2">
        <v>5283.9540711866885</v>
      </c>
      <c r="EQ8" s="2">
        <v>1148.68566764928</v>
      </c>
      <c r="ER8" s="2">
        <v>1148.68566764928</v>
      </c>
      <c r="ES8" s="49">
        <v>7581.3254064852481</v>
      </c>
      <c r="ET8" s="8">
        <v>36068.729964187398</v>
      </c>
      <c r="EU8" s="2">
        <v>1171.6593810022657</v>
      </c>
      <c r="EV8" s="2">
        <v>1171.6593810022657</v>
      </c>
      <c r="EW8" s="2">
        <v>1757.4890715033987</v>
      </c>
      <c r="EX8" s="49">
        <v>4100.8078335079299</v>
      </c>
      <c r="EY8" s="2">
        <v>3749.3100192072502</v>
      </c>
      <c r="EZ8" s="2">
        <v>4569.4715859088356</v>
      </c>
      <c r="FA8" s="2">
        <v>3983.6418954077035</v>
      </c>
      <c r="FB8" s="49">
        <v>12302.42350052379</v>
      </c>
      <c r="FC8" s="2">
        <v>3280.6462668063441</v>
      </c>
      <c r="FD8" s="2">
        <v>3749.3100192072502</v>
      </c>
      <c r="FE8" s="2">
        <v>5623.9650288108769</v>
      </c>
      <c r="FF8" s="49">
        <v>12653.921314824471</v>
      </c>
      <c r="FG8" s="2">
        <v>5389.6331526104223</v>
      </c>
      <c r="FH8" s="2">
        <v>1171.6593810022657</v>
      </c>
      <c r="FI8" s="2">
        <v>1171.6593810022657</v>
      </c>
      <c r="FJ8" s="49">
        <v>7732.9519146149541</v>
      </c>
      <c r="FK8" s="8">
        <v>36790.104563471148</v>
      </c>
      <c r="FL8" s="2">
        <v>1195.0925686223111</v>
      </c>
      <c r="FM8" s="2">
        <v>1195.0925686223111</v>
      </c>
      <c r="FN8" s="2">
        <v>1792.6388529334668</v>
      </c>
      <c r="FO8" s="49">
        <v>4182.8239901780889</v>
      </c>
      <c r="FP8" s="2">
        <v>3824.2962195913951</v>
      </c>
      <c r="FQ8" s="2">
        <v>4660.8610176270122</v>
      </c>
      <c r="FR8" s="2">
        <v>4063.3147333158577</v>
      </c>
      <c r="FS8" s="49">
        <v>12548.471970534265</v>
      </c>
      <c r="FT8" s="2">
        <v>3346.259192142471</v>
      </c>
      <c r="FU8" s="2">
        <v>3824.2962195913951</v>
      </c>
      <c r="FV8" s="2">
        <v>5736.4443293870945</v>
      </c>
      <c r="FW8" s="49">
        <v>12906.999741120961</v>
      </c>
      <c r="FX8" s="2">
        <v>5497.4258156626311</v>
      </c>
      <c r="FY8" s="2">
        <v>1195.0925686223111</v>
      </c>
      <c r="FZ8" s="2">
        <v>1195.0925686223111</v>
      </c>
      <c r="GA8" s="49">
        <v>7887.6109529072528</v>
      </c>
      <c r="GB8" s="8">
        <v>37525.906654740567</v>
      </c>
      <c r="GC8" s="2">
        <v>1218.9944199947574</v>
      </c>
      <c r="GD8" s="2">
        <v>1218.9944199947574</v>
      </c>
      <c r="GE8" s="2">
        <v>1828.491629992136</v>
      </c>
      <c r="GF8" s="49">
        <v>4266.4804699816505</v>
      </c>
      <c r="GG8" s="2">
        <v>3900.7821439832232</v>
      </c>
      <c r="GH8" s="2">
        <v>4754.0782379795528</v>
      </c>
      <c r="GI8" s="2">
        <v>4144.5810279821753</v>
      </c>
      <c r="GJ8" s="49">
        <v>12799.44140994495</v>
      </c>
      <c r="GK8" s="2">
        <v>3413.1843759853205</v>
      </c>
      <c r="GL8" s="2">
        <v>3900.7821439832232</v>
      </c>
      <c r="GM8" s="2">
        <v>5851.1732159748362</v>
      </c>
      <c r="GN8" s="49">
        <v>13165.139735943379</v>
      </c>
      <c r="GO8" s="2">
        <v>5607.3743319758842</v>
      </c>
      <c r="GP8" s="2">
        <v>1218.9944199947574</v>
      </c>
      <c r="GQ8" s="2">
        <v>1218.9944199947574</v>
      </c>
      <c r="GR8" s="49">
        <v>8045.3631719653995</v>
      </c>
      <c r="GS8" s="8">
        <v>38276.424787835378</v>
      </c>
      <c r="GT8" s="2">
        <v>1243.3743083946526</v>
      </c>
      <c r="GU8" s="2">
        <v>1243.3743083946526</v>
      </c>
      <c r="GV8" s="2">
        <v>1865.0614625919789</v>
      </c>
      <c r="GW8" s="49">
        <v>4351.8100793812846</v>
      </c>
      <c r="GX8" s="2">
        <v>3978.7977868628877</v>
      </c>
      <c r="GY8" s="2">
        <v>4849.1598027391437</v>
      </c>
      <c r="GZ8" s="2">
        <v>4227.4726485418187</v>
      </c>
      <c r="HA8" s="49">
        <v>13055.43023814385</v>
      </c>
      <c r="HB8" s="2">
        <v>3481.4480635050268</v>
      </c>
      <c r="HC8" s="2">
        <v>3978.7977868628877</v>
      </c>
      <c r="HD8" s="2">
        <v>5968.1966802943334</v>
      </c>
      <c r="HE8" s="49">
        <v>13428.442530662247</v>
      </c>
      <c r="HF8" s="2">
        <v>5719.5218186154016</v>
      </c>
      <c r="HG8" s="2">
        <v>1243.3743083946526</v>
      </c>
      <c r="HH8" s="2">
        <v>1243.3743083946526</v>
      </c>
      <c r="HI8" s="49">
        <v>8206.2704354047073</v>
      </c>
      <c r="HJ8" s="8">
        <v>39041.953283592091</v>
      </c>
      <c r="HK8" s="2">
        <v>1268.2417945625457</v>
      </c>
      <c r="HL8" s="2">
        <v>1268.2417945625457</v>
      </c>
      <c r="HM8" s="2">
        <v>1902.3626918438185</v>
      </c>
      <c r="HN8" s="49">
        <v>4438.8462809689099</v>
      </c>
      <c r="HO8" s="2">
        <v>4058.3737426001458</v>
      </c>
      <c r="HP8" s="2">
        <v>4946.1429987939264</v>
      </c>
      <c r="HQ8" s="2">
        <v>4312.0221015126554</v>
      </c>
      <c r="HR8" s="49">
        <v>13316.538842906728</v>
      </c>
      <c r="HS8" s="2">
        <v>3551.0770247751275</v>
      </c>
      <c r="HT8" s="2">
        <v>4058.3737426001458</v>
      </c>
      <c r="HU8" s="2">
        <v>6087.5606139002202</v>
      </c>
      <c r="HV8" s="49">
        <v>13697.011381275493</v>
      </c>
      <c r="HW8" s="2">
        <v>5833.9122549877093</v>
      </c>
      <c r="HX8" s="2">
        <v>1268.2417945625457</v>
      </c>
      <c r="HY8" s="2">
        <v>1268.2417945625457</v>
      </c>
      <c r="HZ8" s="49">
        <v>8370.3958441128016</v>
      </c>
      <c r="IA8" s="8">
        <v>39822.792349263938</v>
      </c>
      <c r="IB8" s="2">
        <v>1293.6066304537967</v>
      </c>
      <c r="IC8" s="2">
        <v>1293.6066304537967</v>
      </c>
      <c r="ID8" s="2">
        <v>1940.409945680695</v>
      </c>
      <c r="IE8" s="49">
        <v>4527.6232065882887</v>
      </c>
      <c r="IF8" s="2">
        <v>4139.5412174521489</v>
      </c>
      <c r="IG8" s="2">
        <v>5045.0658587698053</v>
      </c>
      <c r="IH8" s="2">
        <v>4398.2625435429081</v>
      </c>
      <c r="II8" s="49">
        <v>13582.869619764861</v>
      </c>
      <c r="IJ8" s="2">
        <v>3622.0985652706299</v>
      </c>
      <c r="IK8" s="2">
        <v>4139.5412174521489</v>
      </c>
      <c r="IL8" s="2">
        <v>6209.3118261782247</v>
      </c>
      <c r="IM8" s="49">
        <v>13970.951608901003</v>
      </c>
      <c r="IN8" s="2">
        <v>5950.5905000874636</v>
      </c>
      <c r="IO8" s="2">
        <v>1293.6066304537967</v>
      </c>
      <c r="IP8" s="2">
        <v>1293.6066304537967</v>
      </c>
      <c r="IQ8" s="49">
        <v>8537.803760995057</v>
      </c>
      <c r="IR8" s="8">
        <v>40619.248196249209</v>
      </c>
      <c r="IS8" s="2">
        <v>1319.4787630628728</v>
      </c>
      <c r="IT8" s="2">
        <v>1319.4787630628728</v>
      </c>
      <c r="IU8" s="2">
        <v>1979.218144594309</v>
      </c>
      <c r="IV8" s="49">
        <v>4618.1756707200548</v>
      </c>
      <c r="IW8" s="2">
        <v>4222.3320418011917</v>
      </c>
      <c r="IX8" s="2">
        <v>5145.9671759452012</v>
      </c>
      <c r="IY8" s="2">
        <v>4486.2277944137668</v>
      </c>
      <c r="IZ8" s="49">
        <v>13854.527012160161</v>
      </c>
      <c r="JA8" s="2">
        <v>3694.5405365760425</v>
      </c>
      <c r="JB8" s="2">
        <v>4222.3320418011917</v>
      </c>
      <c r="JC8" s="2">
        <v>6333.4980627017894</v>
      </c>
      <c r="JD8" s="49">
        <v>14250.370641079024</v>
      </c>
      <c r="JE8" s="2">
        <v>6069.6023100892126</v>
      </c>
      <c r="JF8" s="2">
        <v>1319.4787630628728</v>
      </c>
      <c r="JG8" s="2">
        <v>1319.4787630628728</v>
      </c>
      <c r="JH8" s="49">
        <v>8708.5598362149576</v>
      </c>
      <c r="JI8" s="8">
        <v>41431.633160174199</v>
      </c>
      <c r="JJ8" s="33">
        <f>JI8+IR8+IA8+HJ8+GS8+GB8+FK8+ET8+EC8+DL8+CU8+CD8+BM8+AV8+AE8</f>
        <v>539513.29116888356</v>
      </c>
    </row>
    <row r="9" spans="3:270" x14ac:dyDescent="0.25">
      <c r="C9" t="s">
        <v>47</v>
      </c>
      <c r="D9" s="2">
        <v>5000</v>
      </c>
      <c r="E9" s="2">
        <v>1000</v>
      </c>
      <c r="F9" s="2">
        <v>1000</v>
      </c>
      <c r="G9" s="2">
        <v>1000</v>
      </c>
      <c r="H9" s="2">
        <v>1000</v>
      </c>
      <c r="I9" s="49">
        <v>4000</v>
      </c>
      <c r="J9" s="2">
        <v>1000</v>
      </c>
      <c r="K9" s="2"/>
      <c r="L9" s="2"/>
      <c r="M9" s="49">
        <v>1000</v>
      </c>
      <c r="N9" s="8">
        <v>5000</v>
      </c>
      <c r="O9" s="2">
        <v>6250</v>
      </c>
      <c r="P9" s="2">
        <v>6250</v>
      </c>
      <c r="Q9" s="2">
        <v>6250</v>
      </c>
      <c r="R9" s="49">
        <v>18750</v>
      </c>
      <c r="S9" s="2">
        <v>6250</v>
      </c>
      <c r="T9" s="2">
        <v>6250</v>
      </c>
      <c r="U9" s="2">
        <v>6250</v>
      </c>
      <c r="V9" s="49">
        <v>18750</v>
      </c>
      <c r="W9" s="2">
        <v>6250</v>
      </c>
      <c r="X9" s="2">
        <v>6250</v>
      </c>
      <c r="Y9" s="2">
        <v>6250</v>
      </c>
      <c r="Z9" s="49">
        <v>18750</v>
      </c>
      <c r="AA9" s="2">
        <v>6250</v>
      </c>
      <c r="AB9" s="2">
        <v>6250</v>
      </c>
      <c r="AC9" s="2">
        <v>6250</v>
      </c>
      <c r="AD9" s="49">
        <v>18750</v>
      </c>
      <c r="AE9" s="8">
        <v>75000</v>
      </c>
      <c r="AF9" s="2">
        <v>6375</v>
      </c>
      <c r="AG9" s="2">
        <v>6375</v>
      </c>
      <c r="AH9" s="2">
        <v>6375</v>
      </c>
      <c r="AI9" s="49">
        <v>19125</v>
      </c>
      <c r="AJ9" s="2">
        <v>6375</v>
      </c>
      <c r="AK9" s="2">
        <v>6375</v>
      </c>
      <c r="AL9" s="2">
        <v>6375</v>
      </c>
      <c r="AM9" s="49">
        <v>19125</v>
      </c>
      <c r="AN9" s="2">
        <v>6375</v>
      </c>
      <c r="AO9" s="2">
        <v>6375</v>
      </c>
      <c r="AP9" s="2">
        <v>6375</v>
      </c>
      <c r="AQ9" s="49">
        <v>19125</v>
      </c>
      <c r="AR9" s="2">
        <v>6375</v>
      </c>
      <c r="AS9" s="2">
        <v>6375</v>
      </c>
      <c r="AT9" s="2">
        <v>6375</v>
      </c>
      <c r="AU9" s="49">
        <v>19125</v>
      </c>
      <c r="AV9" s="8">
        <v>76500</v>
      </c>
      <c r="AW9" s="2">
        <v>6502.5</v>
      </c>
      <c r="AX9" s="2">
        <v>6502.5</v>
      </c>
      <c r="AY9" s="2">
        <v>6502.5</v>
      </c>
      <c r="AZ9" s="49">
        <v>19507.5</v>
      </c>
      <c r="BA9" s="2">
        <v>6502.5</v>
      </c>
      <c r="BB9" s="2">
        <v>6502.5</v>
      </c>
      <c r="BC9" s="2">
        <v>6502.5</v>
      </c>
      <c r="BD9" s="49">
        <v>19507.5</v>
      </c>
      <c r="BE9" s="2">
        <v>6502.5</v>
      </c>
      <c r="BF9" s="2">
        <v>6502.5</v>
      </c>
      <c r="BG9" s="2">
        <v>6502.5</v>
      </c>
      <c r="BH9" s="49">
        <v>19507.5</v>
      </c>
      <c r="BI9" s="2">
        <v>6502.5</v>
      </c>
      <c r="BJ9" s="2">
        <v>6502.5</v>
      </c>
      <c r="BK9" s="2">
        <v>6502.5</v>
      </c>
      <c r="BL9" s="49">
        <v>19507.5</v>
      </c>
      <c r="BM9" s="8">
        <v>78030</v>
      </c>
      <c r="BN9" s="2">
        <v>6632.55</v>
      </c>
      <c r="BO9" s="2">
        <v>6632.55</v>
      </c>
      <c r="BP9" s="2">
        <v>6632.55</v>
      </c>
      <c r="BQ9" s="49">
        <v>19897.650000000001</v>
      </c>
      <c r="BR9" s="2">
        <v>6632.55</v>
      </c>
      <c r="BS9" s="2">
        <v>6632.55</v>
      </c>
      <c r="BT9" s="2">
        <v>6632.55</v>
      </c>
      <c r="BU9" s="49">
        <v>19897.650000000001</v>
      </c>
      <c r="BV9" s="2">
        <v>6632.55</v>
      </c>
      <c r="BW9" s="2">
        <v>6632.55</v>
      </c>
      <c r="BX9" s="2">
        <v>6632.55</v>
      </c>
      <c r="BY9" s="49">
        <v>19897.650000000001</v>
      </c>
      <c r="BZ9" s="2">
        <v>6632.55</v>
      </c>
      <c r="CA9" s="2">
        <v>6632.55</v>
      </c>
      <c r="CB9" s="2">
        <v>6632.55</v>
      </c>
      <c r="CC9" s="49">
        <v>19897.650000000001</v>
      </c>
      <c r="CD9" s="8">
        <v>79590.600000000006</v>
      </c>
      <c r="CE9" s="2">
        <v>6765.201</v>
      </c>
      <c r="CF9" s="2">
        <v>6765.201</v>
      </c>
      <c r="CG9" s="2">
        <v>6765.201</v>
      </c>
      <c r="CH9" s="49">
        <v>20295.602999999999</v>
      </c>
      <c r="CI9" s="2">
        <v>6765.201</v>
      </c>
      <c r="CJ9" s="2">
        <v>6765.201</v>
      </c>
      <c r="CK9" s="2">
        <v>6765.201</v>
      </c>
      <c r="CL9" s="49">
        <v>20295.602999999999</v>
      </c>
      <c r="CM9" s="2">
        <v>6765.201</v>
      </c>
      <c r="CN9" s="2">
        <v>6765.201</v>
      </c>
      <c r="CO9" s="2">
        <v>6765.201</v>
      </c>
      <c r="CP9" s="49">
        <v>20295.602999999999</v>
      </c>
      <c r="CQ9" s="2">
        <v>6765.201</v>
      </c>
      <c r="CR9" s="2">
        <v>6765.201</v>
      </c>
      <c r="CS9" s="2">
        <v>6765.201</v>
      </c>
      <c r="CT9" s="49">
        <v>20295.602999999999</v>
      </c>
      <c r="CU9" s="8">
        <v>81182.411999999997</v>
      </c>
      <c r="CV9" s="2">
        <v>6900.5050200000005</v>
      </c>
      <c r="CW9" s="2">
        <v>6900.5050200000005</v>
      </c>
      <c r="CX9" s="2">
        <v>6900.5050200000005</v>
      </c>
      <c r="CY9" s="49">
        <v>20701.515060000002</v>
      </c>
      <c r="CZ9" s="2">
        <v>6900.5050200000005</v>
      </c>
      <c r="DA9" s="2">
        <v>6900.5050200000005</v>
      </c>
      <c r="DB9" s="2">
        <v>6900.5050200000005</v>
      </c>
      <c r="DC9" s="49">
        <v>20701.515060000002</v>
      </c>
      <c r="DD9" s="2">
        <v>6900.5050200000005</v>
      </c>
      <c r="DE9" s="2">
        <v>6900.5050200000005</v>
      </c>
      <c r="DF9" s="2">
        <v>6900.5050200000005</v>
      </c>
      <c r="DG9" s="49">
        <v>20701.515060000002</v>
      </c>
      <c r="DH9" s="2">
        <v>6900.5050200000005</v>
      </c>
      <c r="DI9" s="2">
        <v>6900.5050200000005</v>
      </c>
      <c r="DJ9" s="2">
        <v>6900.5050200000005</v>
      </c>
      <c r="DK9" s="49">
        <v>20701.515060000002</v>
      </c>
      <c r="DL9" s="8">
        <v>82806.060240000006</v>
      </c>
      <c r="DM9" s="2">
        <v>7038.5151204000003</v>
      </c>
      <c r="DN9" s="2">
        <v>7038.5151204000003</v>
      </c>
      <c r="DO9" s="2">
        <v>7038.5151204000003</v>
      </c>
      <c r="DP9" s="49">
        <v>21115.545361200002</v>
      </c>
      <c r="DQ9" s="2">
        <v>7038.5151204000003</v>
      </c>
      <c r="DR9" s="2">
        <v>7038.5151204000003</v>
      </c>
      <c r="DS9" s="2">
        <v>7038.5151204000003</v>
      </c>
      <c r="DT9" s="49">
        <v>21115.545361200002</v>
      </c>
      <c r="DU9" s="2">
        <v>7038.5151204000003</v>
      </c>
      <c r="DV9" s="2">
        <v>7038.5151204000003</v>
      </c>
      <c r="DW9" s="2">
        <v>7038.5151204000003</v>
      </c>
      <c r="DX9" s="49">
        <v>21115.545361200002</v>
      </c>
      <c r="DY9" s="2">
        <v>7038.5151204000003</v>
      </c>
      <c r="DZ9" s="2">
        <v>7038.5151204000003</v>
      </c>
      <c r="EA9" s="2">
        <v>7038.5151204000003</v>
      </c>
      <c r="EB9" s="49">
        <v>21115.545361200002</v>
      </c>
      <c r="EC9" s="8">
        <v>84462.181444800008</v>
      </c>
      <c r="ED9" s="2">
        <v>7179.2854228080005</v>
      </c>
      <c r="EE9" s="2">
        <v>7179.2854228080005</v>
      </c>
      <c r="EF9" s="2">
        <v>7179.2854228080005</v>
      </c>
      <c r="EG9" s="49">
        <v>21537.856268424002</v>
      </c>
      <c r="EH9" s="2">
        <v>7179.2854228080005</v>
      </c>
      <c r="EI9" s="2">
        <v>7179.2854228080005</v>
      </c>
      <c r="EJ9" s="2">
        <v>7179.2854228080005</v>
      </c>
      <c r="EK9" s="49">
        <v>21537.856268424002</v>
      </c>
      <c r="EL9" s="2">
        <v>7179.2854228080005</v>
      </c>
      <c r="EM9" s="2">
        <v>7179.2854228080005</v>
      </c>
      <c r="EN9" s="2">
        <v>7179.2854228080005</v>
      </c>
      <c r="EO9" s="49">
        <v>21537.856268424002</v>
      </c>
      <c r="EP9" s="2">
        <v>7179.2854228080005</v>
      </c>
      <c r="EQ9" s="2">
        <v>7179.2854228080005</v>
      </c>
      <c r="ER9" s="2">
        <v>7179.2854228080005</v>
      </c>
      <c r="ES9" s="49">
        <v>21537.856268424002</v>
      </c>
      <c r="ET9" s="8">
        <v>86151.425073696009</v>
      </c>
      <c r="EU9" s="2">
        <v>7322.8711312641608</v>
      </c>
      <c r="EV9" s="2">
        <v>7322.8711312641608</v>
      </c>
      <c r="EW9" s="2">
        <v>7322.8711312641608</v>
      </c>
      <c r="EX9" s="49">
        <v>21968.613393792482</v>
      </c>
      <c r="EY9" s="2">
        <v>7322.8711312641608</v>
      </c>
      <c r="EZ9" s="2">
        <v>7322.8711312641608</v>
      </c>
      <c r="FA9" s="2">
        <v>7322.8711312641608</v>
      </c>
      <c r="FB9" s="49">
        <v>21968.613393792482</v>
      </c>
      <c r="FC9" s="2">
        <v>7322.8711312641608</v>
      </c>
      <c r="FD9" s="2">
        <v>7322.8711312641608</v>
      </c>
      <c r="FE9" s="2">
        <v>7322.8711312641608</v>
      </c>
      <c r="FF9" s="49">
        <v>21968.613393792482</v>
      </c>
      <c r="FG9" s="2">
        <v>7322.8711312641608</v>
      </c>
      <c r="FH9" s="2">
        <v>7322.8711312641608</v>
      </c>
      <c r="FI9" s="2">
        <v>7322.8711312641608</v>
      </c>
      <c r="FJ9" s="49">
        <v>21968.613393792482</v>
      </c>
      <c r="FK9" s="8">
        <v>87874.45357516993</v>
      </c>
      <c r="FL9" s="2">
        <v>7469.3285538894443</v>
      </c>
      <c r="FM9" s="2">
        <v>7469.3285538894443</v>
      </c>
      <c r="FN9" s="2">
        <v>7469.3285538894443</v>
      </c>
      <c r="FO9" s="49">
        <v>22407.985661668332</v>
      </c>
      <c r="FP9" s="2">
        <v>7469.3285538894443</v>
      </c>
      <c r="FQ9" s="2">
        <v>7469.3285538894443</v>
      </c>
      <c r="FR9" s="2">
        <v>7469.3285538894443</v>
      </c>
      <c r="FS9" s="49">
        <v>22407.985661668332</v>
      </c>
      <c r="FT9" s="2">
        <v>7469.3285538894443</v>
      </c>
      <c r="FU9" s="2">
        <v>7469.3285538894443</v>
      </c>
      <c r="FV9" s="2">
        <v>7469.3285538894443</v>
      </c>
      <c r="FW9" s="49">
        <v>22407.985661668332</v>
      </c>
      <c r="FX9" s="2">
        <v>7469.3285538894443</v>
      </c>
      <c r="FY9" s="2">
        <v>7469.3285538894443</v>
      </c>
      <c r="FZ9" s="2">
        <v>7469.3285538894443</v>
      </c>
      <c r="GA9" s="49">
        <v>22407.985661668332</v>
      </c>
      <c r="GB9" s="8">
        <v>89631.942646673328</v>
      </c>
      <c r="GC9" s="2">
        <v>7618.7151249672334</v>
      </c>
      <c r="GD9" s="2">
        <v>7618.7151249672334</v>
      </c>
      <c r="GE9" s="2">
        <v>7618.7151249672334</v>
      </c>
      <c r="GF9" s="49">
        <v>22856.145374901702</v>
      </c>
      <c r="GG9" s="2">
        <v>7618.7151249672334</v>
      </c>
      <c r="GH9" s="2">
        <v>7618.7151249672334</v>
      </c>
      <c r="GI9" s="2">
        <v>7618.7151249672334</v>
      </c>
      <c r="GJ9" s="49">
        <v>22856.145374901702</v>
      </c>
      <c r="GK9" s="2">
        <v>7618.7151249672334</v>
      </c>
      <c r="GL9" s="2">
        <v>7618.7151249672334</v>
      </c>
      <c r="GM9" s="2">
        <v>7618.7151249672334</v>
      </c>
      <c r="GN9" s="49">
        <v>22856.145374901702</v>
      </c>
      <c r="GO9" s="2">
        <v>7618.7151249672334</v>
      </c>
      <c r="GP9" s="2">
        <v>7618.7151249672334</v>
      </c>
      <c r="GQ9" s="2">
        <v>7618.7151249672334</v>
      </c>
      <c r="GR9" s="49">
        <v>22856.145374901702</v>
      </c>
      <c r="GS9" s="8">
        <v>91424.581499606807</v>
      </c>
      <c r="GT9" s="2">
        <v>7771.0894274665779</v>
      </c>
      <c r="GU9" s="2">
        <v>7771.0894274665779</v>
      </c>
      <c r="GV9" s="2">
        <v>7771.0894274665779</v>
      </c>
      <c r="GW9" s="49">
        <v>23313.268282399735</v>
      </c>
      <c r="GX9" s="2">
        <v>7771.0894274665779</v>
      </c>
      <c r="GY9" s="2">
        <v>7771.0894274665779</v>
      </c>
      <c r="GZ9" s="2">
        <v>7771.0894274665779</v>
      </c>
      <c r="HA9" s="49">
        <v>23313.268282399735</v>
      </c>
      <c r="HB9" s="2">
        <v>7771.0894274665779</v>
      </c>
      <c r="HC9" s="2">
        <v>7771.0894274665779</v>
      </c>
      <c r="HD9" s="2">
        <v>7771.0894274665779</v>
      </c>
      <c r="HE9" s="49">
        <v>23313.268282399735</v>
      </c>
      <c r="HF9" s="2">
        <v>7771.0894274665779</v>
      </c>
      <c r="HG9" s="2">
        <v>7771.0894274665779</v>
      </c>
      <c r="HH9" s="2">
        <v>7771.0894274665779</v>
      </c>
      <c r="HI9" s="49">
        <v>23313.268282399735</v>
      </c>
      <c r="HJ9" s="8">
        <v>93253.073129598939</v>
      </c>
      <c r="HK9" s="2">
        <v>7926.5112160159097</v>
      </c>
      <c r="HL9" s="2">
        <v>7926.5112160159097</v>
      </c>
      <c r="HM9" s="2">
        <v>7926.5112160159097</v>
      </c>
      <c r="HN9" s="49">
        <v>23779.533648047727</v>
      </c>
      <c r="HO9" s="2">
        <v>7926.5112160159097</v>
      </c>
      <c r="HP9" s="2">
        <v>7926.5112160159097</v>
      </c>
      <c r="HQ9" s="2">
        <v>7926.5112160159097</v>
      </c>
      <c r="HR9" s="49">
        <v>23779.533648047727</v>
      </c>
      <c r="HS9" s="2">
        <v>7926.5112160159097</v>
      </c>
      <c r="HT9" s="2">
        <v>7926.5112160159097</v>
      </c>
      <c r="HU9" s="2">
        <v>7926.5112160159097</v>
      </c>
      <c r="HV9" s="49">
        <v>23779.533648047727</v>
      </c>
      <c r="HW9" s="2">
        <v>7926.5112160159097</v>
      </c>
      <c r="HX9" s="2">
        <v>7926.5112160159097</v>
      </c>
      <c r="HY9" s="2">
        <v>7926.5112160159097</v>
      </c>
      <c r="HZ9" s="49">
        <v>23779.533648047727</v>
      </c>
      <c r="IA9" s="8">
        <v>95118.134592190909</v>
      </c>
      <c r="IB9" s="2">
        <v>8085.0414403362283</v>
      </c>
      <c r="IC9" s="2">
        <v>8085.0414403362283</v>
      </c>
      <c r="ID9" s="2">
        <v>8085.0414403362283</v>
      </c>
      <c r="IE9" s="49">
        <v>24255.124321008683</v>
      </c>
      <c r="IF9" s="2">
        <v>8085.0414403362283</v>
      </c>
      <c r="IG9" s="2">
        <v>8085.0414403362283</v>
      </c>
      <c r="IH9" s="2">
        <v>8085.0414403362283</v>
      </c>
      <c r="II9" s="49">
        <v>24255.124321008683</v>
      </c>
      <c r="IJ9" s="2">
        <v>8085.0414403362283</v>
      </c>
      <c r="IK9" s="2">
        <v>8085.0414403362283</v>
      </c>
      <c r="IL9" s="2">
        <v>8085.0414403362283</v>
      </c>
      <c r="IM9" s="49">
        <v>24255.124321008683</v>
      </c>
      <c r="IN9" s="2">
        <v>8085.0414403362283</v>
      </c>
      <c r="IO9" s="2">
        <v>8085.0414403362283</v>
      </c>
      <c r="IP9" s="2">
        <v>8085.0414403362283</v>
      </c>
      <c r="IQ9" s="49">
        <v>24255.124321008683</v>
      </c>
      <c r="IR9" s="8">
        <v>97020.497284034733</v>
      </c>
      <c r="IS9" s="2">
        <v>8246.7422691429529</v>
      </c>
      <c r="IT9" s="2">
        <v>8246.7422691429529</v>
      </c>
      <c r="IU9" s="2">
        <v>8246.7422691429529</v>
      </c>
      <c r="IV9" s="49">
        <v>24740.226807428859</v>
      </c>
      <c r="IW9" s="2">
        <v>8246.7422691429529</v>
      </c>
      <c r="IX9" s="2">
        <v>8246.7422691429529</v>
      </c>
      <c r="IY9" s="2">
        <v>8246.7422691429529</v>
      </c>
      <c r="IZ9" s="49">
        <v>24740.226807428859</v>
      </c>
      <c r="JA9" s="2">
        <v>8246.7422691429529</v>
      </c>
      <c r="JB9" s="2">
        <v>8246.7422691429529</v>
      </c>
      <c r="JC9" s="2">
        <v>8246.7422691429529</v>
      </c>
      <c r="JD9" s="49">
        <v>24740.226807428859</v>
      </c>
      <c r="JE9" s="2">
        <v>8246.7422691429529</v>
      </c>
      <c r="JF9" s="2">
        <v>8246.7422691429529</v>
      </c>
      <c r="JG9" s="2">
        <v>8246.7422691429529</v>
      </c>
      <c r="JH9" s="49">
        <v>24740.226807428859</v>
      </c>
      <c r="JI9" s="8">
        <v>98960.907229715434</v>
      </c>
      <c r="JJ9" s="33">
        <f>JI9+IR9+IA9+HJ9+GS9+GB9+FK9+ET9+EC9+DL9+CU9+CD9+BM9+AV9+AE9</f>
        <v>1297006.2687154862</v>
      </c>
    </row>
    <row r="10" spans="3:270" x14ac:dyDescent="0.25">
      <c r="C10" t="s">
        <v>21</v>
      </c>
      <c r="D10" s="2"/>
      <c r="E10" s="2"/>
      <c r="F10" s="2"/>
      <c r="G10" s="2">
        <v>0</v>
      </c>
      <c r="H10" s="2">
        <v>0</v>
      </c>
      <c r="I10" s="49">
        <v>0</v>
      </c>
      <c r="J10" s="2">
        <v>0</v>
      </c>
      <c r="K10" s="2">
        <v>0</v>
      </c>
      <c r="L10" s="2">
        <v>0</v>
      </c>
      <c r="M10" s="49">
        <v>0</v>
      </c>
      <c r="N10" s="8">
        <v>0</v>
      </c>
      <c r="O10" s="2">
        <v>0</v>
      </c>
      <c r="P10" s="2">
        <v>0</v>
      </c>
      <c r="Q10" s="2">
        <v>0</v>
      </c>
      <c r="R10" s="49">
        <v>0</v>
      </c>
      <c r="S10" s="2">
        <v>0</v>
      </c>
      <c r="T10" s="2">
        <v>0</v>
      </c>
      <c r="U10" s="2">
        <v>0</v>
      </c>
      <c r="V10" s="49">
        <v>0</v>
      </c>
      <c r="W10" s="2">
        <v>0</v>
      </c>
      <c r="X10" s="2">
        <v>0</v>
      </c>
      <c r="Y10" s="2">
        <v>0</v>
      </c>
      <c r="Z10" s="49">
        <v>0</v>
      </c>
      <c r="AA10" s="2">
        <v>0</v>
      </c>
      <c r="AB10" s="2">
        <v>0</v>
      </c>
      <c r="AC10" s="2">
        <v>0</v>
      </c>
      <c r="AD10" s="49">
        <v>0</v>
      </c>
      <c r="AE10" s="8">
        <v>0</v>
      </c>
      <c r="AF10" s="2">
        <v>1000</v>
      </c>
      <c r="AG10" s="2">
        <v>1000</v>
      </c>
      <c r="AH10" s="2">
        <v>1000</v>
      </c>
      <c r="AI10" s="49">
        <v>3000</v>
      </c>
      <c r="AJ10" s="2">
        <v>1000</v>
      </c>
      <c r="AK10" s="2">
        <v>1000</v>
      </c>
      <c r="AL10" s="2">
        <v>1000</v>
      </c>
      <c r="AM10" s="49">
        <v>3000</v>
      </c>
      <c r="AN10" s="2">
        <v>1000</v>
      </c>
      <c r="AO10" s="2">
        <v>1000</v>
      </c>
      <c r="AP10" s="2">
        <v>1000</v>
      </c>
      <c r="AQ10" s="49">
        <v>3000</v>
      </c>
      <c r="AR10" s="2">
        <v>1000</v>
      </c>
      <c r="AS10" s="2">
        <v>1000</v>
      </c>
      <c r="AT10" s="2">
        <v>1000</v>
      </c>
      <c r="AU10" s="49">
        <v>3000</v>
      </c>
      <c r="AV10" s="8">
        <v>12000</v>
      </c>
      <c r="AW10" s="2">
        <v>1000</v>
      </c>
      <c r="AX10" s="2">
        <v>1000</v>
      </c>
      <c r="AY10" s="2">
        <v>1000</v>
      </c>
      <c r="AZ10" s="49">
        <v>3000</v>
      </c>
      <c r="BA10" s="2">
        <v>1000</v>
      </c>
      <c r="BB10" s="2">
        <v>1000</v>
      </c>
      <c r="BC10" s="2">
        <v>1000</v>
      </c>
      <c r="BD10" s="49">
        <v>3000</v>
      </c>
      <c r="BE10" s="2">
        <v>1000</v>
      </c>
      <c r="BF10" s="2">
        <v>1000</v>
      </c>
      <c r="BG10" s="2">
        <v>1000</v>
      </c>
      <c r="BH10" s="49">
        <v>3000</v>
      </c>
      <c r="BI10" s="2">
        <v>1000</v>
      </c>
      <c r="BJ10" s="2">
        <v>1000</v>
      </c>
      <c r="BK10" s="2">
        <v>1000</v>
      </c>
      <c r="BL10" s="49">
        <v>3000</v>
      </c>
      <c r="BM10" s="8">
        <v>12000</v>
      </c>
      <c r="BN10" s="2">
        <v>1000</v>
      </c>
      <c r="BO10" s="2">
        <v>1000</v>
      </c>
      <c r="BP10" s="2">
        <v>1000</v>
      </c>
      <c r="BQ10" s="49">
        <v>3000</v>
      </c>
      <c r="BR10" s="2">
        <v>1000</v>
      </c>
      <c r="BS10" s="2">
        <v>1000</v>
      </c>
      <c r="BT10" s="2">
        <v>1000</v>
      </c>
      <c r="BU10" s="49">
        <v>3000</v>
      </c>
      <c r="BV10" s="2">
        <v>1000</v>
      </c>
      <c r="BW10" s="2">
        <v>1000</v>
      </c>
      <c r="BX10" s="2">
        <v>1000</v>
      </c>
      <c r="BY10" s="49">
        <v>3000</v>
      </c>
      <c r="BZ10" s="2">
        <v>1000</v>
      </c>
      <c r="CA10" s="2">
        <v>1000</v>
      </c>
      <c r="CB10" s="2">
        <v>1000</v>
      </c>
      <c r="CC10" s="49">
        <v>3000</v>
      </c>
      <c r="CD10" s="8">
        <v>12000</v>
      </c>
      <c r="CE10" s="2">
        <v>1000</v>
      </c>
      <c r="CF10" s="2">
        <v>1000</v>
      </c>
      <c r="CG10" s="2">
        <v>1000</v>
      </c>
      <c r="CH10" s="49">
        <v>3000</v>
      </c>
      <c r="CI10" s="2">
        <v>1000</v>
      </c>
      <c r="CJ10" s="2">
        <v>1000</v>
      </c>
      <c r="CK10" s="2">
        <v>1000</v>
      </c>
      <c r="CL10" s="49">
        <v>3000</v>
      </c>
      <c r="CM10" s="2">
        <v>1000</v>
      </c>
      <c r="CN10" s="2">
        <v>1000</v>
      </c>
      <c r="CO10" s="2">
        <v>1000</v>
      </c>
      <c r="CP10" s="49">
        <v>3000</v>
      </c>
      <c r="CQ10" s="2">
        <v>1000</v>
      </c>
      <c r="CR10" s="2">
        <v>1000</v>
      </c>
      <c r="CS10" s="2">
        <v>1000</v>
      </c>
      <c r="CT10" s="49">
        <v>3000</v>
      </c>
      <c r="CU10" s="8">
        <v>12000</v>
      </c>
      <c r="CV10" s="2">
        <v>1000</v>
      </c>
      <c r="CW10" s="2">
        <v>1000</v>
      </c>
      <c r="CX10" s="2">
        <v>1000</v>
      </c>
      <c r="CY10" s="49">
        <v>3000</v>
      </c>
      <c r="CZ10" s="2">
        <v>1000</v>
      </c>
      <c r="DA10" s="2">
        <v>1000</v>
      </c>
      <c r="DB10" s="2">
        <v>1000</v>
      </c>
      <c r="DC10" s="49">
        <v>3000</v>
      </c>
      <c r="DD10" s="2">
        <v>1000</v>
      </c>
      <c r="DE10" s="2">
        <v>1000</v>
      </c>
      <c r="DF10" s="2">
        <v>1000</v>
      </c>
      <c r="DG10" s="49">
        <v>3000</v>
      </c>
      <c r="DH10" s="2">
        <v>1000</v>
      </c>
      <c r="DI10" s="2">
        <v>1000</v>
      </c>
      <c r="DJ10" s="2">
        <v>1000</v>
      </c>
      <c r="DK10" s="49">
        <v>3000</v>
      </c>
      <c r="DL10" s="8">
        <v>12000</v>
      </c>
      <c r="DM10" s="2">
        <v>1000</v>
      </c>
      <c r="DN10" s="2">
        <v>1000</v>
      </c>
      <c r="DO10" s="2">
        <v>1000</v>
      </c>
      <c r="DP10" s="49">
        <v>3000</v>
      </c>
      <c r="DQ10" s="2">
        <v>1000</v>
      </c>
      <c r="DR10" s="2">
        <v>1000</v>
      </c>
      <c r="DS10" s="2">
        <v>1000</v>
      </c>
      <c r="DT10" s="49">
        <v>3000</v>
      </c>
      <c r="DU10" s="2">
        <v>1000</v>
      </c>
      <c r="DV10" s="2">
        <v>1000</v>
      </c>
      <c r="DW10" s="2">
        <v>1000</v>
      </c>
      <c r="DX10" s="49">
        <v>3000</v>
      </c>
      <c r="DY10" s="2">
        <v>1000</v>
      </c>
      <c r="DZ10" s="2">
        <v>1000</v>
      </c>
      <c r="EA10" s="2">
        <v>1000</v>
      </c>
      <c r="EB10" s="49">
        <v>3000</v>
      </c>
      <c r="EC10" s="8">
        <v>12000</v>
      </c>
      <c r="ED10" s="2">
        <v>1000</v>
      </c>
      <c r="EE10" s="2">
        <v>1000</v>
      </c>
      <c r="EF10" s="2">
        <v>1000</v>
      </c>
      <c r="EG10" s="49">
        <v>3000</v>
      </c>
      <c r="EH10" s="2">
        <v>1000</v>
      </c>
      <c r="EI10" s="2">
        <v>1000</v>
      </c>
      <c r="EJ10" s="2">
        <v>1000</v>
      </c>
      <c r="EK10" s="49">
        <v>3000</v>
      </c>
      <c r="EL10" s="2">
        <v>1000</v>
      </c>
      <c r="EM10" s="2">
        <v>1000</v>
      </c>
      <c r="EN10" s="2">
        <v>1000</v>
      </c>
      <c r="EO10" s="49">
        <v>3000</v>
      </c>
      <c r="EP10" s="2">
        <v>1000</v>
      </c>
      <c r="EQ10" s="2">
        <v>1000</v>
      </c>
      <c r="ER10" s="2">
        <v>1000</v>
      </c>
      <c r="ES10" s="49">
        <v>3000</v>
      </c>
      <c r="ET10" s="8">
        <v>12000</v>
      </c>
      <c r="EU10" s="2">
        <v>1000</v>
      </c>
      <c r="EV10" s="2">
        <v>1000</v>
      </c>
      <c r="EW10" s="2">
        <v>1000</v>
      </c>
      <c r="EX10" s="49">
        <v>3000</v>
      </c>
      <c r="EY10" s="2">
        <v>1000</v>
      </c>
      <c r="EZ10" s="2">
        <v>1000</v>
      </c>
      <c r="FA10" s="2">
        <v>1000</v>
      </c>
      <c r="FB10" s="49">
        <v>3000</v>
      </c>
      <c r="FC10" s="2">
        <v>1000</v>
      </c>
      <c r="FD10" s="2">
        <v>1000</v>
      </c>
      <c r="FE10" s="2">
        <v>1000</v>
      </c>
      <c r="FF10" s="49">
        <v>3000</v>
      </c>
      <c r="FG10" s="2">
        <v>1000</v>
      </c>
      <c r="FH10" s="2">
        <v>1000</v>
      </c>
      <c r="FI10" s="2">
        <v>1000</v>
      </c>
      <c r="FJ10" s="49">
        <v>3000</v>
      </c>
      <c r="FK10" s="8">
        <v>12000</v>
      </c>
      <c r="FL10" s="2">
        <v>1000</v>
      </c>
      <c r="FM10" s="2">
        <v>1000</v>
      </c>
      <c r="FN10" s="2">
        <v>1000</v>
      </c>
      <c r="FO10" s="49">
        <v>3000</v>
      </c>
      <c r="FP10" s="2">
        <v>1000</v>
      </c>
      <c r="FQ10" s="2">
        <v>1000</v>
      </c>
      <c r="FR10" s="2">
        <v>1000</v>
      </c>
      <c r="FS10" s="49">
        <v>3000</v>
      </c>
      <c r="FT10" s="2">
        <v>1000</v>
      </c>
      <c r="FU10" s="2">
        <v>1000</v>
      </c>
      <c r="FV10" s="2">
        <v>1000</v>
      </c>
      <c r="FW10" s="49">
        <v>3000</v>
      </c>
      <c r="FX10" s="2">
        <v>1000</v>
      </c>
      <c r="FY10" s="2">
        <v>1000</v>
      </c>
      <c r="FZ10" s="2">
        <v>1000</v>
      </c>
      <c r="GA10" s="49">
        <v>3000</v>
      </c>
      <c r="GB10" s="8">
        <v>12000</v>
      </c>
      <c r="GC10" s="2">
        <v>1000</v>
      </c>
      <c r="GD10" s="2">
        <v>1000</v>
      </c>
      <c r="GE10" s="2">
        <v>1000</v>
      </c>
      <c r="GF10" s="49">
        <v>3000</v>
      </c>
      <c r="GG10" s="2">
        <v>1000</v>
      </c>
      <c r="GH10" s="2">
        <v>1000</v>
      </c>
      <c r="GI10" s="2">
        <v>1000</v>
      </c>
      <c r="GJ10" s="49">
        <v>3000</v>
      </c>
      <c r="GK10" s="2">
        <v>1000</v>
      </c>
      <c r="GL10" s="2">
        <v>1000</v>
      </c>
      <c r="GM10" s="2">
        <v>1000</v>
      </c>
      <c r="GN10" s="49">
        <v>3000</v>
      </c>
      <c r="GO10" s="2">
        <v>1000</v>
      </c>
      <c r="GP10" s="2">
        <v>1000</v>
      </c>
      <c r="GQ10" s="2">
        <v>1000</v>
      </c>
      <c r="GR10" s="49">
        <v>3000</v>
      </c>
      <c r="GS10" s="8">
        <v>12000</v>
      </c>
      <c r="GT10" s="2">
        <v>1000</v>
      </c>
      <c r="GU10" s="2">
        <v>1000</v>
      </c>
      <c r="GV10" s="2">
        <v>1000</v>
      </c>
      <c r="GW10" s="49">
        <v>3000</v>
      </c>
      <c r="GX10" s="2">
        <v>1000</v>
      </c>
      <c r="GY10" s="2">
        <v>1000</v>
      </c>
      <c r="GZ10" s="2">
        <v>1000</v>
      </c>
      <c r="HA10" s="49">
        <v>3000</v>
      </c>
      <c r="HB10" s="2">
        <v>1000</v>
      </c>
      <c r="HC10" s="2">
        <v>1000</v>
      </c>
      <c r="HD10" s="2">
        <v>1000</v>
      </c>
      <c r="HE10" s="49">
        <v>3000</v>
      </c>
      <c r="HF10" s="2">
        <v>1000</v>
      </c>
      <c r="HG10" s="2">
        <v>1000</v>
      </c>
      <c r="HH10" s="2">
        <v>1000</v>
      </c>
      <c r="HI10" s="49">
        <v>3000</v>
      </c>
      <c r="HJ10" s="8">
        <v>12000</v>
      </c>
      <c r="HK10" s="2">
        <v>1000</v>
      </c>
      <c r="HL10" s="2">
        <v>1000</v>
      </c>
      <c r="HM10" s="2">
        <v>1000</v>
      </c>
      <c r="HN10" s="49">
        <v>3000</v>
      </c>
      <c r="HO10" s="2">
        <v>1000</v>
      </c>
      <c r="HP10" s="2">
        <v>1000</v>
      </c>
      <c r="HQ10" s="2">
        <v>1000</v>
      </c>
      <c r="HR10" s="49">
        <v>3000</v>
      </c>
      <c r="HS10" s="2">
        <v>1000</v>
      </c>
      <c r="HT10" s="2">
        <v>1000</v>
      </c>
      <c r="HU10" s="2">
        <v>1000</v>
      </c>
      <c r="HV10" s="49">
        <v>3000</v>
      </c>
      <c r="HW10" s="2">
        <v>1000</v>
      </c>
      <c r="HX10" s="2">
        <v>1000</v>
      </c>
      <c r="HY10" s="2">
        <v>1000</v>
      </c>
      <c r="HZ10" s="49">
        <v>3000</v>
      </c>
      <c r="IA10" s="8">
        <v>12000</v>
      </c>
      <c r="IB10" s="2">
        <v>1000</v>
      </c>
      <c r="IC10" s="2">
        <v>1000</v>
      </c>
      <c r="ID10" s="2">
        <v>1000</v>
      </c>
      <c r="IE10" s="49">
        <v>3000</v>
      </c>
      <c r="IF10" s="2">
        <v>1000</v>
      </c>
      <c r="IG10" s="2">
        <v>1000</v>
      </c>
      <c r="IH10" s="2">
        <v>1000</v>
      </c>
      <c r="II10" s="49">
        <v>3000</v>
      </c>
      <c r="IJ10" s="2">
        <v>1000</v>
      </c>
      <c r="IK10" s="2">
        <v>1000</v>
      </c>
      <c r="IL10" s="2">
        <v>1000</v>
      </c>
      <c r="IM10" s="49">
        <v>3000</v>
      </c>
      <c r="IN10" s="2">
        <v>1000</v>
      </c>
      <c r="IO10" s="2">
        <v>1000</v>
      </c>
      <c r="IP10" s="2">
        <v>1000</v>
      </c>
      <c r="IQ10" s="49">
        <v>3000</v>
      </c>
      <c r="IR10" s="8">
        <v>12000</v>
      </c>
      <c r="IS10" s="2">
        <v>1000</v>
      </c>
      <c r="IT10" s="2">
        <v>1000</v>
      </c>
      <c r="IU10" s="2">
        <v>1000</v>
      </c>
      <c r="IV10" s="49">
        <v>3000</v>
      </c>
      <c r="IW10" s="2">
        <v>1000</v>
      </c>
      <c r="IX10" s="2">
        <v>1000</v>
      </c>
      <c r="IY10" s="2">
        <v>1000</v>
      </c>
      <c r="IZ10" s="49">
        <v>3000</v>
      </c>
      <c r="JA10" s="2">
        <v>1000</v>
      </c>
      <c r="JB10" s="2">
        <v>1000</v>
      </c>
      <c r="JC10" s="2">
        <v>1000</v>
      </c>
      <c r="JD10" s="49">
        <v>3000</v>
      </c>
      <c r="JE10" s="2">
        <v>1000</v>
      </c>
      <c r="JF10" s="2">
        <v>1000</v>
      </c>
      <c r="JG10" s="2">
        <v>1000</v>
      </c>
      <c r="JH10" s="49">
        <v>3000</v>
      </c>
      <c r="JI10" s="8">
        <v>12000</v>
      </c>
      <c r="JJ10" s="33">
        <f>JI10+IR10+IA10+HJ10+GS10+GB10+FK10+ET10+EC10+DL10+CU10+CD10+BM10+AV10+AE10</f>
        <v>168000</v>
      </c>
    </row>
    <row r="11" spans="3:270" x14ac:dyDescent="0.25">
      <c r="D11" s="2"/>
      <c r="E11" s="2"/>
      <c r="F11" s="2"/>
      <c r="G11" s="2"/>
      <c r="H11" s="2"/>
      <c r="I11" s="49">
        <v>0</v>
      </c>
      <c r="J11" s="2"/>
      <c r="K11" s="2"/>
      <c r="L11" s="2"/>
      <c r="M11" s="49">
        <v>0</v>
      </c>
      <c r="N11" s="8">
        <v>0</v>
      </c>
      <c r="O11" s="2"/>
      <c r="P11" s="2"/>
      <c r="Q11" s="2"/>
      <c r="R11" s="49">
        <v>0</v>
      </c>
      <c r="S11" s="2"/>
      <c r="T11" s="2"/>
      <c r="U11" s="2"/>
      <c r="V11" s="49">
        <v>0</v>
      </c>
      <c r="W11" s="2">
        <v>0</v>
      </c>
      <c r="X11" s="2"/>
      <c r="Y11" s="2"/>
      <c r="Z11" s="49">
        <v>0</v>
      </c>
      <c r="AA11" s="2"/>
      <c r="AB11" s="2"/>
      <c r="AC11" s="2"/>
      <c r="AD11" s="49">
        <v>0</v>
      </c>
      <c r="AE11" s="8">
        <v>0</v>
      </c>
      <c r="AF11" s="2">
        <v>0</v>
      </c>
      <c r="AG11" s="2"/>
      <c r="AH11" s="2"/>
      <c r="AI11" s="49">
        <v>0</v>
      </c>
      <c r="AJ11" s="2"/>
      <c r="AK11" s="2"/>
      <c r="AL11" s="2"/>
      <c r="AM11" s="49">
        <v>0</v>
      </c>
      <c r="AN11" s="2">
        <v>0</v>
      </c>
      <c r="AO11" s="2"/>
      <c r="AP11" s="2"/>
      <c r="AQ11" s="49">
        <v>0</v>
      </c>
      <c r="AR11" s="2"/>
      <c r="AS11" s="2"/>
      <c r="AT11" s="2"/>
      <c r="AU11" s="49">
        <v>0</v>
      </c>
      <c r="AV11" s="8">
        <v>0</v>
      </c>
      <c r="AW11" s="2">
        <v>0</v>
      </c>
      <c r="AX11" s="2"/>
      <c r="AY11" s="2"/>
      <c r="AZ11" s="49">
        <v>0</v>
      </c>
      <c r="BA11" s="2"/>
      <c r="BB11" s="2"/>
      <c r="BC11" s="2"/>
      <c r="BD11" s="49">
        <v>0</v>
      </c>
      <c r="BE11" s="2">
        <v>0</v>
      </c>
      <c r="BF11" s="2"/>
      <c r="BG11" s="2"/>
      <c r="BH11" s="49">
        <v>0</v>
      </c>
      <c r="BI11" s="2"/>
      <c r="BJ11" s="2"/>
      <c r="BK11" s="2"/>
      <c r="BL11" s="49">
        <v>0</v>
      </c>
      <c r="BM11" s="8">
        <v>0</v>
      </c>
      <c r="BN11" s="2">
        <v>0</v>
      </c>
      <c r="BO11" s="2"/>
      <c r="BP11" s="2"/>
      <c r="BQ11" s="49">
        <v>0</v>
      </c>
      <c r="BR11" s="2"/>
      <c r="BS11" s="2"/>
      <c r="BT11" s="2"/>
      <c r="BU11" s="49">
        <v>0</v>
      </c>
      <c r="BV11" s="2">
        <v>0</v>
      </c>
      <c r="BW11" s="2"/>
      <c r="BX11" s="2"/>
      <c r="BY11" s="49">
        <v>0</v>
      </c>
      <c r="BZ11" s="2"/>
      <c r="CA11" s="2"/>
      <c r="CB11" s="2"/>
      <c r="CC11" s="49">
        <v>0</v>
      </c>
      <c r="CD11" s="8">
        <v>0</v>
      </c>
      <c r="CE11" s="2">
        <v>0</v>
      </c>
      <c r="CF11" s="2"/>
      <c r="CG11" s="2"/>
      <c r="CH11" s="49">
        <v>0</v>
      </c>
      <c r="CI11" s="2"/>
      <c r="CJ11" s="2"/>
      <c r="CK11" s="2"/>
      <c r="CL11" s="49">
        <v>0</v>
      </c>
      <c r="CM11" s="2">
        <v>0</v>
      </c>
      <c r="CN11" s="2"/>
      <c r="CO11" s="2"/>
      <c r="CP11" s="49">
        <v>0</v>
      </c>
      <c r="CQ11" s="2"/>
      <c r="CR11" s="2"/>
      <c r="CS11" s="2"/>
      <c r="CT11" s="49">
        <v>0</v>
      </c>
      <c r="CU11" s="8">
        <v>0</v>
      </c>
      <c r="CV11" s="2">
        <v>0</v>
      </c>
      <c r="CW11" s="2"/>
      <c r="CX11" s="2"/>
      <c r="CY11" s="49">
        <v>0</v>
      </c>
      <c r="CZ11" s="2"/>
      <c r="DA11" s="2"/>
      <c r="DB11" s="2"/>
      <c r="DC11" s="49">
        <v>0</v>
      </c>
      <c r="DD11" s="2">
        <v>0</v>
      </c>
      <c r="DE11" s="2"/>
      <c r="DF11" s="2"/>
      <c r="DG11" s="49">
        <v>0</v>
      </c>
      <c r="DH11" s="2"/>
      <c r="DI11" s="2"/>
      <c r="DJ11" s="2"/>
      <c r="DK11" s="49">
        <v>0</v>
      </c>
      <c r="DL11" s="8">
        <v>0</v>
      </c>
      <c r="DM11" s="2">
        <v>0</v>
      </c>
      <c r="DN11" s="2"/>
      <c r="DO11" s="2"/>
      <c r="DP11" s="49">
        <v>0</v>
      </c>
      <c r="DQ11" s="2"/>
      <c r="DR11" s="2"/>
      <c r="DS11" s="2"/>
      <c r="DT11" s="49">
        <v>0</v>
      </c>
      <c r="DU11" s="2">
        <v>0</v>
      </c>
      <c r="DV11" s="2"/>
      <c r="DW11" s="2"/>
      <c r="DX11" s="49">
        <v>0</v>
      </c>
      <c r="DY11" s="2"/>
      <c r="DZ11" s="2"/>
      <c r="EA11" s="2"/>
      <c r="EB11" s="49">
        <v>0</v>
      </c>
      <c r="EC11" s="8">
        <v>0</v>
      </c>
      <c r="ED11" s="2">
        <v>0</v>
      </c>
      <c r="EE11" s="2"/>
      <c r="EF11" s="2"/>
      <c r="EG11" s="49">
        <v>0</v>
      </c>
      <c r="EH11" s="2"/>
      <c r="EI11" s="2"/>
      <c r="EJ11" s="2"/>
      <c r="EK11" s="49">
        <v>0</v>
      </c>
      <c r="EL11" s="2">
        <v>0</v>
      </c>
      <c r="EM11" s="2"/>
      <c r="EN11" s="2"/>
      <c r="EO11" s="49">
        <v>0</v>
      </c>
      <c r="EP11" s="2"/>
      <c r="EQ11" s="2"/>
      <c r="ER11" s="2"/>
      <c r="ES11" s="49">
        <v>0</v>
      </c>
      <c r="ET11" s="8">
        <v>0</v>
      </c>
      <c r="EU11" s="2">
        <v>0</v>
      </c>
      <c r="EV11" s="2"/>
      <c r="EW11" s="2"/>
      <c r="EX11" s="49">
        <v>0</v>
      </c>
      <c r="EY11" s="2"/>
      <c r="EZ11" s="2"/>
      <c r="FA11" s="2"/>
      <c r="FB11" s="49">
        <v>0</v>
      </c>
      <c r="FC11" s="2">
        <v>0</v>
      </c>
      <c r="FD11" s="2"/>
      <c r="FE11" s="2"/>
      <c r="FF11" s="49">
        <v>0</v>
      </c>
      <c r="FG11" s="2"/>
      <c r="FH11" s="2"/>
      <c r="FI11" s="2"/>
      <c r="FJ11" s="49">
        <v>0</v>
      </c>
      <c r="FK11" s="8">
        <v>0</v>
      </c>
      <c r="FL11" s="2">
        <v>0</v>
      </c>
      <c r="FM11" s="2"/>
      <c r="FN11" s="2"/>
      <c r="FO11" s="49">
        <v>0</v>
      </c>
      <c r="FP11" s="2"/>
      <c r="FQ11" s="2"/>
      <c r="FR11" s="2"/>
      <c r="FS11" s="49">
        <v>0</v>
      </c>
      <c r="FT11" s="2">
        <v>0</v>
      </c>
      <c r="FU11" s="2"/>
      <c r="FV11" s="2"/>
      <c r="FW11" s="49">
        <v>0</v>
      </c>
      <c r="FX11" s="2"/>
      <c r="FY11" s="2"/>
      <c r="FZ11" s="2"/>
      <c r="GA11" s="49">
        <v>0</v>
      </c>
      <c r="GB11" s="8">
        <v>0</v>
      </c>
      <c r="GC11" s="2">
        <v>0</v>
      </c>
      <c r="GD11" s="2"/>
      <c r="GE11" s="2"/>
      <c r="GF11" s="49">
        <v>0</v>
      </c>
      <c r="GG11" s="2"/>
      <c r="GH11" s="2"/>
      <c r="GI11" s="2"/>
      <c r="GJ11" s="49">
        <v>0</v>
      </c>
      <c r="GK11" s="2">
        <v>0</v>
      </c>
      <c r="GL11" s="2"/>
      <c r="GM11" s="2"/>
      <c r="GN11" s="49">
        <v>0</v>
      </c>
      <c r="GO11" s="2"/>
      <c r="GP11" s="2"/>
      <c r="GQ11" s="2"/>
      <c r="GR11" s="49">
        <v>0</v>
      </c>
      <c r="GS11" s="8">
        <v>0</v>
      </c>
      <c r="GT11" s="2">
        <v>0</v>
      </c>
      <c r="GU11" s="2"/>
      <c r="GV11" s="2"/>
      <c r="GW11" s="49">
        <v>0</v>
      </c>
      <c r="GX11" s="2"/>
      <c r="GY11" s="2"/>
      <c r="GZ11" s="2"/>
      <c r="HA11" s="49">
        <v>0</v>
      </c>
      <c r="HB11" s="2">
        <v>0</v>
      </c>
      <c r="HC11" s="2"/>
      <c r="HD11" s="2"/>
      <c r="HE11" s="49">
        <v>0</v>
      </c>
      <c r="HF11" s="2"/>
      <c r="HG11" s="2"/>
      <c r="HH11" s="2"/>
      <c r="HI11" s="49">
        <v>0</v>
      </c>
      <c r="HJ11" s="8">
        <v>0</v>
      </c>
      <c r="HK11" s="2">
        <v>0</v>
      </c>
      <c r="HL11" s="2"/>
      <c r="HM11" s="2"/>
      <c r="HN11" s="49">
        <v>0</v>
      </c>
      <c r="HO11" s="2"/>
      <c r="HP11" s="2"/>
      <c r="HQ11" s="2"/>
      <c r="HR11" s="49">
        <v>0</v>
      </c>
      <c r="HS11" s="2">
        <v>0</v>
      </c>
      <c r="HT11" s="2"/>
      <c r="HU11" s="2"/>
      <c r="HV11" s="49">
        <v>0</v>
      </c>
      <c r="HW11" s="2"/>
      <c r="HX11" s="2"/>
      <c r="HY11" s="2"/>
      <c r="HZ11" s="49">
        <v>0</v>
      </c>
      <c r="IA11" s="8">
        <v>0</v>
      </c>
      <c r="IB11" s="2">
        <v>0</v>
      </c>
      <c r="IC11" s="2"/>
      <c r="ID11" s="2"/>
      <c r="IE11" s="49">
        <v>0</v>
      </c>
      <c r="IF11" s="2"/>
      <c r="IG11" s="2"/>
      <c r="IH11" s="2"/>
      <c r="II11" s="49">
        <v>0</v>
      </c>
      <c r="IJ11" s="2">
        <v>0</v>
      </c>
      <c r="IK11" s="2"/>
      <c r="IL11" s="2"/>
      <c r="IM11" s="49">
        <v>0</v>
      </c>
      <c r="IN11" s="2"/>
      <c r="IO11" s="2"/>
      <c r="IP11" s="2"/>
      <c r="IQ11" s="49">
        <v>0</v>
      </c>
      <c r="IR11" s="8">
        <v>0</v>
      </c>
      <c r="IS11" s="2">
        <v>0</v>
      </c>
      <c r="IT11" s="2"/>
      <c r="IU11" s="2"/>
      <c r="IV11" s="49">
        <v>0</v>
      </c>
      <c r="IW11" s="2"/>
      <c r="IX11" s="2"/>
      <c r="IY11" s="2"/>
      <c r="IZ11" s="49">
        <v>0</v>
      </c>
      <c r="JA11" s="2">
        <v>0</v>
      </c>
      <c r="JB11" s="2"/>
      <c r="JC11" s="2"/>
      <c r="JD11" s="49">
        <v>0</v>
      </c>
      <c r="JE11" s="2"/>
      <c r="JF11" s="2"/>
      <c r="JG11" s="2"/>
      <c r="JH11" s="49">
        <v>0</v>
      </c>
      <c r="JI11" s="8">
        <v>0</v>
      </c>
      <c r="JJ11" s="32"/>
    </row>
    <row r="12" spans="3:270" x14ac:dyDescent="0.25">
      <c r="C12" t="s">
        <v>64</v>
      </c>
      <c r="D12" s="2"/>
      <c r="E12" s="2"/>
      <c r="F12" s="2"/>
      <c r="G12" s="2"/>
      <c r="H12" s="2"/>
      <c r="I12" s="49">
        <v>0</v>
      </c>
      <c r="J12" s="2"/>
      <c r="K12" s="2"/>
      <c r="L12" s="2"/>
      <c r="M12" s="49">
        <v>0</v>
      </c>
      <c r="N12" s="8">
        <v>0</v>
      </c>
      <c r="O12" s="2"/>
      <c r="P12" s="2"/>
      <c r="Q12" s="2"/>
      <c r="R12" s="49">
        <v>0</v>
      </c>
      <c r="S12" s="2"/>
      <c r="T12" s="2"/>
      <c r="U12" s="2"/>
      <c r="V12" s="49">
        <v>0</v>
      </c>
      <c r="W12" s="2"/>
      <c r="X12" s="2"/>
      <c r="Y12" s="2"/>
      <c r="Z12" s="49">
        <v>0</v>
      </c>
      <c r="AA12" s="2"/>
      <c r="AB12" s="2"/>
      <c r="AC12" s="2"/>
      <c r="AD12" s="49">
        <v>0</v>
      </c>
      <c r="AE12" s="8">
        <v>0</v>
      </c>
      <c r="AF12" s="2"/>
      <c r="AG12" s="2"/>
      <c r="AH12" s="2"/>
      <c r="AI12" s="49">
        <v>0</v>
      </c>
      <c r="AJ12" s="2"/>
      <c r="AK12" s="2"/>
      <c r="AL12" s="2"/>
      <c r="AM12" s="49">
        <v>0</v>
      </c>
      <c r="AN12" s="2"/>
      <c r="AO12" s="2"/>
      <c r="AP12" s="2"/>
      <c r="AQ12" s="49">
        <v>0</v>
      </c>
      <c r="AR12" s="2"/>
      <c r="AS12" s="2"/>
      <c r="AT12" s="2"/>
      <c r="AU12" s="49">
        <v>0</v>
      </c>
      <c r="AV12" s="8">
        <v>0</v>
      </c>
      <c r="AW12" s="2"/>
      <c r="AX12" s="2"/>
      <c r="AY12" s="2"/>
      <c r="AZ12" s="49">
        <v>0</v>
      </c>
      <c r="BA12" s="2"/>
      <c r="BB12" s="2"/>
      <c r="BC12" s="2"/>
      <c r="BD12" s="49">
        <v>0</v>
      </c>
      <c r="BE12" s="2"/>
      <c r="BF12" s="2"/>
      <c r="BG12" s="2"/>
      <c r="BH12" s="49">
        <v>0</v>
      </c>
      <c r="BI12" s="2"/>
      <c r="BJ12" s="2"/>
      <c r="BK12" s="2"/>
      <c r="BL12" s="49">
        <v>0</v>
      </c>
      <c r="BM12" s="8">
        <v>0</v>
      </c>
      <c r="BN12" s="2"/>
      <c r="BO12" s="2"/>
      <c r="BP12" s="2"/>
      <c r="BQ12" s="49">
        <v>0</v>
      </c>
      <c r="BR12" s="2"/>
      <c r="BS12" s="2"/>
      <c r="BT12" s="2"/>
      <c r="BU12" s="49">
        <v>0</v>
      </c>
      <c r="BV12" s="2"/>
      <c r="BW12" s="2"/>
      <c r="BX12" s="2"/>
      <c r="BY12" s="49">
        <v>0</v>
      </c>
      <c r="BZ12" s="2"/>
      <c r="CA12" s="2"/>
      <c r="CB12" s="2"/>
      <c r="CC12" s="49">
        <v>0</v>
      </c>
      <c r="CD12" s="8">
        <v>0</v>
      </c>
      <c r="CE12" s="2"/>
      <c r="CF12" s="2"/>
      <c r="CG12" s="2"/>
      <c r="CH12" s="49">
        <v>0</v>
      </c>
      <c r="CI12" s="2"/>
      <c r="CJ12" s="2"/>
      <c r="CK12" s="2"/>
      <c r="CL12" s="49">
        <v>0</v>
      </c>
      <c r="CM12" s="2"/>
      <c r="CN12" s="2"/>
      <c r="CO12" s="2"/>
      <c r="CP12" s="49">
        <v>0</v>
      </c>
      <c r="CQ12" s="2"/>
      <c r="CR12" s="2"/>
      <c r="CS12" s="2"/>
      <c r="CT12" s="49">
        <v>0</v>
      </c>
      <c r="CU12" s="8">
        <v>0</v>
      </c>
      <c r="CV12" s="2"/>
      <c r="CW12" s="2"/>
      <c r="CX12" s="2"/>
      <c r="CY12" s="49">
        <v>0</v>
      </c>
      <c r="CZ12" s="2"/>
      <c r="DA12" s="2"/>
      <c r="DB12" s="2"/>
      <c r="DC12" s="49">
        <v>0</v>
      </c>
      <c r="DD12" s="2"/>
      <c r="DE12" s="2"/>
      <c r="DF12" s="2"/>
      <c r="DG12" s="49">
        <v>0</v>
      </c>
      <c r="DH12" s="2"/>
      <c r="DI12" s="2"/>
      <c r="DJ12" s="2"/>
      <c r="DK12" s="49">
        <v>0</v>
      </c>
      <c r="DL12" s="8">
        <v>0</v>
      </c>
      <c r="DM12" s="2"/>
      <c r="DN12" s="2"/>
      <c r="DO12" s="2"/>
      <c r="DP12" s="49">
        <v>0</v>
      </c>
      <c r="DQ12" s="2"/>
      <c r="DR12" s="2"/>
      <c r="DS12" s="2"/>
      <c r="DT12" s="49">
        <v>0</v>
      </c>
      <c r="DU12" s="2"/>
      <c r="DV12" s="2"/>
      <c r="DW12" s="2"/>
      <c r="DX12" s="49">
        <v>0</v>
      </c>
      <c r="DY12" s="2"/>
      <c r="DZ12" s="2"/>
      <c r="EA12" s="2"/>
      <c r="EB12" s="49">
        <v>0</v>
      </c>
      <c r="EC12" s="8">
        <v>0</v>
      </c>
      <c r="ED12" s="2"/>
      <c r="EE12" s="2"/>
      <c r="EF12" s="2"/>
      <c r="EG12" s="49">
        <v>0</v>
      </c>
      <c r="EH12" s="2"/>
      <c r="EI12" s="2"/>
      <c r="EJ12" s="2"/>
      <c r="EK12" s="49">
        <v>0</v>
      </c>
      <c r="EL12" s="2"/>
      <c r="EM12" s="2"/>
      <c r="EN12" s="2"/>
      <c r="EO12" s="49">
        <v>0</v>
      </c>
      <c r="EP12" s="2"/>
      <c r="EQ12" s="2"/>
      <c r="ER12" s="2"/>
      <c r="ES12" s="49">
        <v>0</v>
      </c>
      <c r="ET12" s="8">
        <v>0</v>
      </c>
      <c r="EU12" s="2"/>
      <c r="EV12" s="2"/>
      <c r="EW12" s="2"/>
      <c r="EX12" s="49">
        <v>0</v>
      </c>
      <c r="EY12" s="2"/>
      <c r="EZ12" s="2"/>
      <c r="FA12" s="2"/>
      <c r="FB12" s="49">
        <v>0</v>
      </c>
      <c r="FC12" s="2"/>
      <c r="FD12" s="2"/>
      <c r="FE12" s="2"/>
      <c r="FF12" s="49">
        <v>0</v>
      </c>
      <c r="FG12" s="2"/>
      <c r="FH12" s="2"/>
      <c r="FI12" s="2"/>
      <c r="FJ12" s="49">
        <v>0</v>
      </c>
      <c r="FK12" s="8">
        <v>0</v>
      </c>
      <c r="FL12" s="2"/>
      <c r="FM12" s="2"/>
      <c r="FN12" s="2"/>
      <c r="FO12" s="49">
        <v>0</v>
      </c>
      <c r="FP12" s="2"/>
      <c r="FQ12" s="2"/>
      <c r="FR12" s="2"/>
      <c r="FS12" s="49">
        <v>0</v>
      </c>
      <c r="FT12" s="2"/>
      <c r="FU12" s="2"/>
      <c r="FV12" s="2"/>
      <c r="FW12" s="49">
        <v>0</v>
      </c>
      <c r="FX12" s="2"/>
      <c r="FY12" s="2"/>
      <c r="FZ12" s="2"/>
      <c r="GA12" s="49">
        <v>0</v>
      </c>
      <c r="GB12" s="8">
        <v>0</v>
      </c>
      <c r="GC12" s="2"/>
      <c r="GD12" s="2"/>
      <c r="GE12" s="2"/>
      <c r="GF12" s="49">
        <v>0</v>
      </c>
      <c r="GG12" s="2"/>
      <c r="GH12" s="2"/>
      <c r="GI12" s="2"/>
      <c r="GJ12" s="49">
        <v>0</v>
      </c>
      <c r="GK12" s="2"/>
      <c r="GL12" s="2"/>
      <c r="GM12" s="2"/>
      <c r="GN12" s="49">
        <v>0</v>
      </c>
      <c r="GO12" s="2"/>
      <c r="GP12" s="2"/>
      <c r="GQ12" s="2"/>
      <c r="GR12" s="49">
        <v>0</v>
      </c>
      <c r="GS12" s="8">
        <v>0</v>
      </c>
      <c r="GT12" s="2"/>
      <c r="GU12" s="2"/>
      <c r="GV12" s="2"/>
      <c r="GW12" s="49">
        <v>0</v>
      </c>
      <c r="GX12" s="2"/>
      <c r="GY12" s="2"/>
      <c r="GZ12" s="2"/>
      <c r="HA12" s="49">
        <v>0</v>
      </c>
      <c r="HB12" s="2"/>
      <c r="HC12" s="2"/>
      <c r="HD12" s="2"/>
      <c r="HE12" s="49">
        <v>0</v>
      </c>
      <c r="HF12" s="2"/>
      <c r="HG12" s="2"/>
      <c r="HH12" s="2"/>
      <c r="HI12" s="49">
        <v>0</v>
      </c>
      <c r="HJ12" s="8">
        <v>0</v>
      </c>
      <c r="HK12" s="2"/>
      <c r="HL12" s="2"/>
      <c r="HM12" s="2"/>
      <c r="HN12" s="49">
        <v>0</v>
      </c>
      <c r="HO12" s="2"/>
      <c r="HP12" s="2"/>
      <c r="HQ12" s="2"/>
      <c r="HR12" s="49">
        <v>0</v>
      </c>
      <c r="HS12" s="2"/>
      <c r="HT12" s="2"/>
      <c r="HU12" s="2"/>
      <c r="HV12" s="49">
        <v>0</v>
      </c>
      <c r="HW12" s="2"/>
      <c r="HX12" s="2"/>
      <c r="HY12" s="2"/>
      <c r="HZ12" s="49">
        <v>0</v>
      </c>
      <c r="IA12" s="8">
        <v>0</v>
      </c>
      <c r="IB12" s="2"/>
      <c r="IC12" s="2"/>
      <c r="ID12" s="2"/>
      <c r="IE12" s="49">
        <v>0</v>
      </c>
      <c r="IF12" s="2"/>
      <c r="IG12" s="2"/>
      <c r="IH12" s="2"/>
      <c r="II12" s="49">
        <v>0</v>
      </c>
      <c r="IJ12" s="2"/>
      <c r="IK12" s="2"/>
      <c r="IL12" s="2"/>
      <c r="IM12" s="49">
        <v>0</v>
      </c>
      <c r="IN12" s="2"/>
      <c r="IO12" s="2"/>
      <c r="IP12" s="2"/>
      <c r="IQ12" s="49">
        <v>0</v>
      </c>
      <c r="IR12" s="8">
        <v>0</v>
      </c>
      <c r="IS12" s="2"/>
      <c r="IT12" s="2"/>
      <c r="IU12" s="2"/>
      <c r="IV12" s="49">
        <v>0</v>
      </c>
      <c r="IW12" s="2"/>
      <c r="IX12" s="2"/>
      <c r="IY12" s="2"/>
      <c r="IZ12" s="49">
        <v>0</v>
      </c>
      <c r="JA12" s="2"/>
      <c r="JB12" s="2"/>
      <c r="JC12" s="2"/>
      <c r="JD12" s="49">
        <v>0</v>
      </c>
      <c r="JE12" s="2"/>
      <c r="JF12" s="2"/>
      <c r="JG12" s="2"/>
      <c r="JH12" s="49">
        <v>0</v>
      </c>
      <c r="JI12" s="8">
        <v>0</v>
      </c>
      <c r="JJ12" s="32"/>
    </row>
    <row r="13" spans="3:270" x14ac:dyDescent="0.25">
      <c r="C13" t="s">
        <v>51</v>
      </c>
      <c r="D13" s="2"/>
      <c r="E13" s="2"/>
      <c r="F13" s="2">
        <v>0</v>
      </c>
      <c r="G13" s="2"/>
      <c r="H13" s="2"/>
      <c r="I13" s="49">
        <v>0</v>
      </c>
      <c r="J13" s="2"/>
      <c r="K13" s="2"/>
      <c r="L13" s="2"/>
      <c r="M13" s="49">
        <v>0</v>
      </c>
      <c r="N13" s="8">
        <v>0</v>
      </c>
      <c r="O13" s="2"/>
      <c r="P13" s="2"/>
      <c r="Q13" s="2"/>
      <c r="R13" s="49">
        <v>0</v>
      </c>
      <c r="S13" s="2"/>
      <c r="T13" s="2"/>
      <c r="U13" s="2"/>
      <c r="V13" s="49">
        <v>0</v>
      </c>
      <c r="W13" s="2"/>
      <c r="X13" s="2"/>
      <c r="Y13" s="2"/>
      <c r="Z13" s="49">
        <v>0</v>
      </c>
      <c r="AA13" s="2"/>
      <c r="AB13" s="2"/>
      <c r="AC13" s="2"/>
      <c r="AD13" s="49">
        <v>0</v>
      </c>
      <c r="AE13" s="8">
        <v>0</v>
      </c>
      <c r="AF13" s="2"/>
      <c r="AG13" s="2"/>
      <c r="AH13" s="2"/>
      <c r="AI13" s="49">
        <v>0</v>
      </c>
      <c r="AJ13" s="2"/>
      <c r="AK13" s="2"/>
      <c r="AL13" s="2"/>
      <c r="AM13" s="49">
        <v>0</v>
      </c>
      <c r="AN13" s="2"/>
      <c r="AO13" s="2"/>
      <c r="AP13" s="2"/>
      <c r="AQ13" s="49">
        <v>0</v>
      </c>
      <c r="AR13" s="2"/>
      <c r="AS13" s="2"/>
      <c r="AT13" s="2"/>
      <c r="AU13" s="49">
        <v>0</v>
      </c>
      <c r="AV13" s="8">
        <v>0</v>
      </c>
      <c r="AW13" s="2"/>
      <c r="AX13" s="2"/>
      <c r="AY13" s="2"/>
      <c r="AZ13" s="49">
        <v>0</v>
      </c>
      <c r="BA13" s="2"/>
      <c r="BB13" s="2"/>
      <c r="BC13" s="2"/>
      <c r="BD13" s="49">
        <v>0</v>
      </c>
      <c r="BE13" s="2"/>
      <c r="BF13" s="2"/>
      <c r="BG13" s="2"/>
      <c r="BH13" s="49">
        <v>0</v>
      </c>
      <c r="BI13" s="2"/>
      <c r="BJ13" s="2"/>
      <c r="BK13" s="2"/>
      <c r="BL13" s="49">
        <v>0</v>
      </c>
      <c r="BM13" s="8">
        <v>0</v>
      </c>
      <c r="BN13" s="2"/>
      <c r="BO13" s="2"/>
      <c r="BP13" s="2"/>
      <c r="BQ13" s="49">
        <v>0</v>
      </c>
      <c r="BR13" s="2"/>
      <c r="BS13" s="2"/>
      <c r="BT13" s="2"/>
      <c r="BU13" s="49">
        <v>0</v>
      </c>
      <c r="BV13" s="2"/>
      <c r="BW13" s="2"/>
      <c r="BX13" s="2"/>
      <c r="BY13" s="49">
        <v>0</v>
      </c>
      <c r="BZ13" s="2"/>
      <c r="CA13" s="2"/>
      <c r="CB13" s="2"/>
      <c r="CC13" s="49">
        <v>0</v>
      </c>
      <c r="CD13" s="8">
        <v>0</v>
      </c>
      <c r="CE13" s="2"/>
      <c r="CF13" s="2"/>
      <c r="CG13" s="2"/>
      <c r="CH13" s="49">
        <v>0</v>
      </c>
      <c r="CI13" s="2"/>
      <c r="CJ13" s="2"/>
      <c r="CK13" s="2"/>
      <c r="CL13" s="49">
        <v>0</v>
      </c>
      <c r="CM13" s="2"/>
      <c r="CN13" s="2"/>
      <c r="CO13" s="2"/>
      <c r="CP13" s="49">
        <v>0</v>
      </c>
      <c r="CQ13" s="2"/>
      <c r="CR13" s="2"/>
      <c r="CS13" s="2"/>
      <c r="CT13" s="49">
        <v>0</v>
      </c>
      <c r="CU13" s="8">
        <v>0</v>
      </c>
      <c r="CV13" s="2"/>
      <c r="CW13" s="2"/>
      <c r="CX13" s="2"/>
      <c r="CY13" s="49">
        <v>0</v>
      </c>
      <c r="CZ13" s="2"/>
      <c r="DA13" s="2"/>
      <c r="DB13" s="2"/>
      <c r="DC13" s="49">
        <v>0</v>
      </c>
      <c r="DD13" s="2"/>
      <c r="DE13" s="2"/>
      <c r="DF13" s="2"/>
      <c r="DG13" s="49">
        <v>0</v>
      </c>
      <c r="DH13" s="2"/>
      <c r="DI13" s="2"/>
      <c r="DJ13" s="2"/>
      <c r="DK13" s="49">
        <v>0</v>
      </c>
      <c r="DL13" s="8">
        <v>0</v>
      </c>
      <c r="DM13" s="2"/>
      <c r="DN13" s="2"/>
      <c r="DO13" s="2"/>
      <c r="DP13" s="49">
        <v>0</v>
      </c>
      <c r="DQ13" s="2"/>
      <c r="DR13" s="2"/>
      <c r="DS13" s="2"/>
      <c r="DT13" s="49">
        <v>0</v>
      </c>
      <c r="DU13" s="2"/>
      <c r="DV13" s="2"/>
      <c r="DW13" s="2"/>
      <c r="DX13" s="49">
        <v>0</v>
      </c>
      <c r="DY13" s="2"/>
      <c r="DZ13" s="2"/>
      <c r="EA13" s="2"/>
      <c r="EB13" s="49">
        <v>0</v>
      </c>
      <c r="EC13" s="8">
        <v>0</v>
      </c>
      <c r="ED13" s="2"/>
      <c r="EE13" s="2"/>
      <c r="EF13" s="2"/>
      <c r="EG13" s="49">
        <v>0</v>
      </c>
      <c r="EH13" s="2"/>
      <c r="EI13" s="2"/>
      <c r="EJ13" s="2"/>
      <c r="EK13" s="49">
        <v>0</v>
      </c>
      <c r="EL13" s="2"/>
      <c r="EM13" s="2"/>
      <c r="EN13" s="2"/>
      <c r="EO13" s="49">
        <v>0</v>
      </c>
      <c r="EP13" s="2"/>
      <c r="EQ13" s="2"/>
      <c r="ER13" s="2"/>
      <c r="ES13" s="49">
        <v>0</v>
      </c>
      <c r="ET13" s="8">
        <v>0</v>
      </c>
      <c r="EU13" s="2"/>
      <c r="EV13" s="2"/>
      <c r="EW13" s="2"/>
      <c r="EX13" s="49">
        <v>0</v>
      </c>
      <c r="EY13" s="2"/>
      <c r="EZ13" s="2"/>
      <c r="FA13" s="2"/>
      <c r="FB13" s="49">
        <v>0</v>
      </c>
      <c r="FC13" s="2"/>
      <c r="FD13" s="2"/>
      <c r="FE13" s="2"/>
      <c r="FF13" s="49">
        <v>0</v>
      </c>
      <c r="FG13" s="2"/>
      <c r="FH13" s="2"/>
      <c r="FI13" s="2"/>
      <c r="FJ13" s="49">
        <v>0</v>
      </c>
      <c r="FK13" s="8">
        <v>0</v>
      </c>
      <c r="FL13" s="2"/>
      <c r="FM13" s="2"/>
      <c r="FN13" s="2"/>
      <c r="FO13" s="49">
        <v>0</v>
      </c>
      <c r="FP13" s="2"/>
      <c r="FQ13" s="2"/>
      <c r="FR13" s="2"/>
      <c r="FS13" s="49">
        <v>0</v>
      </c>
      <c r="FT13" s="2"/>
      <c r="FU13" s="2"/>
      <c r="FV13" s="2"/>
      <c r="FW13" s="49">
        <v>0</v>
      </c>
      <c r="FX13" s="2"/>
      <c r="FY13" s="2"/>
      <c r="FZ13" s="2"/>
      <c r="GA13" s="49">
        <v>0</v>
      </c>
      <c r="GB13" s="8">
        <v>0</v>
      </c>
      <c r="GC13" s="2"/>
      <c r="GD13" s="2"/>
      <c r="GE13" s="2"/>
      <c r="GF13" s="49">
        <v>0</v>
      </c>
      <c r="GG13" s="2"/>
      <c r="GH13" s="2"/>
      <c r="GI13" s="2"/>
      <c r="GJ13" s="49">
        <v>0</v>
      </c>
      <c r="GK13" s="2"/>
      <c r="GL13" s="2"/>
      <c r="GM13" s="2"/>
      <c r="GN13" s="49">
        <v>0</v>
      </c>
      <c r="GO13" s="2"/>
      <c r="GP13" s="2"/>
      <c r="GQ13" s="2"/>
      <c r="GR13" s="49">
        <v>0</v>
      </c>
      <c r="GS13" s="8">
        <v>0</v>
      </c>
      <c r="GT13" s="2"/>
      <c r="GU13" s="2"/>
      <c r="GV13" s="2"/>
      <c r="GW13" s="49">
        <v>0</v>
      </c>
      <c r="GX13" s="2"/>
      <c r="GY13" s="2"/>
      <c r="GZ13" s="2"/>
      <c r="HA13" s="49">
        <v>0</v>
      </c>
      <c r="HB13" s="2"/>
      <c r="HC13" s="2"/>
      <c r="HD13" s="2"/>
      <c r="HE13" s="49">
        <v>0</v>
      </c>
      <c r="HF13" s="2"/>
      <c r="HG13" s="2"/>
      <c r="HH13" s="2"/>
      <c r="HI13" s="49">
        <v>0</v>
      </c>
      <c r="HJ13" s="8">
        <v>0</v>
      </c>
      <c r="HK13" s="2"/>
      <c r="HL13" s="2"/>
      <c r="HM13" s="2"/>
      <c r="HN13" s="49">
        <v>0</v>
      </c>
      <c r="HO13" s="2"/>
      <c r="HP13" s="2"/>
      <c r="HQ13" s="2"/>
      <c r="HR13" s="49">
        <v>0</v>
      </c>
      <c r="HS13" s="2"/>
      <c r="HT13" s="2"/>
      <c r="HU13" s="2"/>
      <c r="HV13" s="49">
        <v>0</v>
      </c>
      <c r="HW13" s="2"/>
      <c r="HX13" s="2"/>
      <c r="HY13" s="2"/>
      <c r="HZ13" s="49">
        <v>0</v>
      </c>
      <c r="IA13" s="8">
        <v>0</v>
      </c>
      <c r="IB13" s="2"/>
      <c r="IC13" s="2"/>
      <c r="ID13" s="2"/>
      <c r="IE13" s="49">
        <v>0</v>
      </c>
      <c r="IF13" s="2"/>
      <c r="IG13" s="2"/>
      <c r="IH13" s="2"/>
      <c r="II13" s="49">
        <v>0</v>
      </c>
      <c r="IJ13" s="2"/>
      <c r="IK13" s="2"/>
      <c r="IL13" s="2"/>
      <c r="IM13" s="49">
        <v>0</v>
      </c>
      <c r="IN13" s="2"/>
      <c r="IO13" s="2"/>
      <c r="IP13" s="2"/>
      <c r="IQ13" s="49">
        <v>0</v>
      </c>
      <c r="IR13" s="8">
        <v>0</v>
      </c>
      <c r="IS13" s="2"/>
      <c r="IT13" s="2"/>
      <c r="IU13" s="2"/>
      <c r="IV13" s="49">
        <v>0</v>
      </c>
      <c r="IW13" s="2"/>
      <c r="IX13" s="2"/>
      <c r="IY13" s="2"/>
      <c r="IZ13" s="49">
        <v>0</v>
      </c>
      <c r="JA13" s="2"/>
      <c r="JB13" s="2"/>
      <c r="JC13" s="2"/>
      <c r="JD13" s="49">
        <v>0</v>
      </c>
      <c r="JE13" s="2"/>
      <c r="JF13" s="2"/>
      <c r="JG13" s="2"/>
      <c r="JH13" s="49">
        <v>0</v>
      </c>
      <c r="JI13" s="8">
        <v>0</v>
      </c>
      <c r="JJ13" s="32"/>
    </row>
    <row r="14" spans="3:270" x14ac:dyDescent="0.25">
      <c r="D14" s="5">
        <v>651473</v>
      </c>
      <c r="E14" s="5">
        <v>129428</v>
      </c>
      <c r="F14" s="5">
        <v>129367</v>
      </c>
      <c r="G14" s="5">
        <v>144008</v>
      </c>
      <c r="H14" s="5">
        <v>96144</v>
      </c>
      <c r="I14" s="56">
        <v>498947</v>
      </c>
      <c r="J14" s="5">
        <v>84003</v>
      </c>
      <c r="K14" s="5">
        <v>41142</v>
      </c>
      <c r="L14" s="5">
        <v>47381</v>
      </c>
      <c r="M14" s="49">
        <v>172526</v>
      </c>
      <c r="N14" s="9">
        <v>651473</v>
      </c>
      <c r="O14" s="5">
        <v>6250</v>
      </c>
      <c r="P14" s="5">
        <v>6250</v>
      </c>
      <c r="Q14" s="5">
        <v>6250</v>
      </c>
      <c r="R14" s="50">
        <v>18750</v>
      </c>
      <c r="S14" s="5">
        <v>121640</v>
      </c>
      <c r="T14" s="5">
        <v>133250</v>
      </c>
      <c r="U14" s="5">
        <v>203750</v>
      </c>
      <c r="V14" s="50">
        <v>458640</v>
      </c>
      <c r="W14" s="5">
        <v>194750</v>
      </c>
      <c r="X14" s="5">
        <v>218740</v>
      </c>
      <c r="Y14" s="5">
        <v>166450</v>
      </c>
      <c r="Z14" s="50">
        <v>579940</v>
      </c>
      <c r="AA14" s="5">
        <v>103050</v>
      </c>
      <c r="AB14" s="5">
        <v>22250</v>
      </c>
      <c r="AC14" s="5">
        <v>27250</v>
      </c>
      <c r="AD14" s="50">
        <v>152550</v>
      </c>
      <c r="AE14" s="9">
        <v>1209880</v>
      </c>
      <c r="AF14" s="5">
        <v>28795</v>
      </c>
      <c r="AG14" s="5">
        <v>23695</v>
      </c>
      <c r="AH14" s="5">
        <v>34405</v>
      </c>
      <c r="AI14" s="50">
        <v>86895</v>
      </c>
      <c r="AJ14" s="5">
        <v>125072.8</v>
      </c>
      <c r="AK14" s="5">
        <v>136915</v>
      </c>
      <c r="AL14" s="5">
        <v>208825</v>
      </c>
      <c r="AM14" s="50">
        <v>470812.8</v>
      </c>
      <c r="AN14" s="5">
        <v>199645</v>
      </c>
      <c r="AO14" s="5">
        <v>224114.8</v>
      </c>
      <c r="AP14" s="5">
        <v>170779</v>
      </c>
      <c r="AQ14" s="50">
        <v>594538.80000000005</v>
      </c>
      <c r="AR14" s="5">
        <v>106111</v>
      </c>
      <c r="AS14" s="5">
        <v>23695</v>
      </c>
      <c r="AT14" s="5">
        <v>28795</v>
      </c>
      <c r="AU14" s="50">
        <v>158601</v>
      </c>
      <c r="AV14" s="9">
        <v>1310847.6000000001</v>
      </c>
      <c r="AW14" s="5">
        <v>29350.9</v>
      </c>
      <c r="AX14" s="5">
        <v>24148.9</v>
      </c>
      <c r="AY14" s="5">
        <v>35073.1</v>
      </c>
      <c r="AZ14" s="50">
        <v>88572.9</v>
      </c>
      <c r="BA14" s="5">
        <v>127554.25600000001</v>
      </c>
      <c r="BB14" s="5">
        <v>139633.30000000002</v>
      </c>
      <c r="BC14" s="5">
        <v>212981.5</v>
      </c>
      <c r="BD14" s="50">
        <v>480169.05600000004</v>
      </c>
      <c r="BE14" s="5">
        <v>203617.9</v>
      </c>
      <c r="BF14" s="5">
        <v>228577.09599999999</v>
      </c>
      <c r="BG14" s="5">
        <v>174174.58000000002</v>
      </c>
      <c r="BH14" s="50">
        <v>606369.576</v>
      </c>
      <c r="BI14" s="5">
        <v>108213.22</v>
      </c>
      <c r="BJ14" s="5">
        <v>24148.9</v>
      </c>
      <c r="BK14" s="5">
        <v>29350.9</v>
      </c>
      <c r="BL14" s="50">
        <v>161713.02000000002</v>
      </c>
      <c r="BM14" s="9">
        <v>1336824.5520000001</v>
      </c>
      <c r="BN14" s="5">
        <v>29917.917999999998</v>
      </c>
      <c r="BO14" s="5">
        <v>24611.878000000001</v>
      </c>
      <c r="BP14" s="5">
        <v>35754.562000000005</v>
      </c>
      <c r="BQ14" s="50">
        <v>90284.358000000007</v>
      </c>
      <c r="BR14" s="5">
        <v>130085.34112000001</v>
      </c>
      <c r="BS14" s="5">
        <v>142405.96599999999</v>
      </c>
      <c r="BT14" s="5">
        <v>217221.13</v>
      </c>
      <c r="BU14" s="50">
        <v>489712.43712000013</v>
      </c>
      <c r="BV14" s="5">
        <v>207670.258</v>
      </c>
      <c r="BW14" s="5">
        <v>233128.63791999998</v>
      </c>
      <c r="BX14" s="5">
        <v>177638.0716</v>
      </c>
      <c r="BY14" s="50">
        <v>618436.96752000006</v>
      </c>
      <c r="BZ14" s="5">
        <v>110357.48440000002</v>
      </c>
      <c r="CA14" s="5">
        <v>24611.878000000001</v>
      </c>
      <c r="CB14" s="5">
        <v>29917.917999999998</v>
      </c>
      <c r="CC14" s="50">
        <v>164887.28039999999</v>
      </c>
      <c r="CD14" s="9">
        <v>1363321.0430400004</v>
      </c>
      <c r="CE14" s="5">
        <v>30496.27636</v>
      </c>
      <c r="CF14" s="5">
        <v>25084.115560000002</v>
      </c>
      <c r="CG14" s="5">
        <v>36449.65324</v>
      </c>
      <c r="CH14" s="50">
        <v>92030.045160000009</v>
      </c>
      <c r="CI14" s="5">
        <v>132667.04794240001</v>
      </c>
      <c r="CJ14" s="5">
        <v>145234.08532000001</v>
      </c>
      <c r="CK14" s="5">
        <v>221545.55260000002</v>
      </c>
      <c r="CL14" s="50">
        <v>499446.68586239999</v>
      </c>
      <c r="CM14" s="5">
        <v>211803.66316000003</v>
      </c>
      <c r="CN14" s="5">
        <v>237771.21067840001</v>
      </c>
      <c r="CO14" s="5">
        <v>181170.83303200002</v>
      </c>
      <c r="CP14" s="50">
        <v>630745.70687040011</v>
      </c>
      <c r="CQ14" s="5">
        <v>112544.63408800001</v>
      </c>
      <c r="CR14" s="5">
        <v>25084.115560000002</v>
      </c>
      <c r="CS14" s="5">
        <v>30496.27636</v>
      </c>
      <c r="CT14" s="50">
        <v>168125.02600799999</v>
      </c>
      <c r="CU14" s="9">
        <v>1390347.4639008001</v>
      </c>
      <c r="CV14" s="5">
        <v>31086.201887199997</v>
      </c>
      <c r="CW14" s="5">
        <v>25565.7978712</v>
      </c>
      <c r="CX14" s="5">
        <v>37158.646304800001</v>
      </c>
      <c r="CY14" s="50">
        <v>93810.646063200009</v>
      </c>
      <c r="CZ14" s="5">
        <v>135300.38890124802</v>
      </c>
      <c r="DA14" s="5">
        <v>148118.76702640002</v>
      </c>
      <c r="DB14" s="5">
        <v>225956.46365200003</v>
      </c>
      <c r="DC14" s="50">
        <v>509375.61957964802</v>
      </c>
      <c r="DD14" s="5">
        <v>216019.73642320003</v>
      </c>
      <c r="DE14" s="5">
        <v>242506.63489196802</v>
      </c>
      <c r="DF14" s="5">
        <v>184774.24969264003</v>
      </c>
      <c r="DG14" s="50">
        <v>643300.62100780802</v>
      </c>
      <c r="DH14" s="5">
        <v>114775.52676975999</v>
      </c>
      <c r="DI14" s="5">
        <v>25565.7978712</v>
      </c>
      <c r="DJ14" s="5">
        <v>31086.201887199997</v>
      </c>
      <c r="DK14" s="50">
        <v>171427.52652816</v>
      </c>
      <c r="DL14" s="9">
        <v>1417914.413178816</v>
      </c>
      <c r="DM14" s="5">
        <v>31687.925924944</v>
      </c>
      <c r="DN14" s="5">
        <v>26057.113828624002</v>
      </c>
      <c r="DO14" s="5">
        <v>37881.819230896006</v>
      </c>
      <c r="DP14" s="50">
        <v>95626.858984464008</v>
      </c>
      <c r="DQ14" s="5">
        <v>137986.39667927299</v>
      </c>
      <c r="DR14" s="5">
        <v>151061.14236692799</v>
      </c>
      <c r="DS14" s="5">
        <v>230455.59292504005</v>
      </c>
      <c r="DT14" s="50">
        <v>519503.13197124103</v>
      </c>
      <c r="DU14" s="5">
        <v>220320.13115166404</v>
      </c>
      <c r="DV14" s="5">
        <v>247336.76758980736</v>
      </c>
      <c r="DW14" s="5">
        <v>188449.73468649283</v>
      </c>
      <c r="DX14" s="50">
        <v>656106.63342796417</v>
      </c>
      <c r="DY14" s="5">
        <v>117051.0373051552</v>
      </c>
      <c r="DZ14" s="5">
        <v>26057.113828624002</v>
      </c>
      <c r="EA14" s="5">
        <v>31687.925924944</v>
      </c>
      <c r="EB14" s="50">
        <v>174796.0770587232</v>
      </c>
      <c r="EC14" s="9">
        <v>1446032.7014423923</v>
      </c>
      <c r="ED14" s="5">
        <v>32301.684443442879</v>
      </c>
      <c r="EE14" s="5">
        <v>26558.25610519648</v>
      </c>
      <c r="EF14" s="5">
        <v>38619.455615513922</v>
      </c>
      <c r="EG14" s="50">
        <v>97479.396164153295</v>
      </c>
      <c r="EH14" s="5">
        <v>140726.12461285843</v>
      </c>
      <c r="EI14" s="5">
        <v>154062.36521426658</v>
      </c>
      <c r="EJ14" s="5">
        <v>235044.70478354083</v>
      </c>
      <c r="EK14" s="50">
        <v>529833.19461066579</v>
      </c>
      <c r="EL14" s="5">
        <v>224706.53377469734</v>
      </c>
      <c r="EM14" s="5">
        <v>252263.50294160351</v>
      </c>
      <c r="EN14" s="5">
        <v>192198.72938022268</v>
      </c>
      <c r="EO14" s="50">
        <v>669168.7660965235</v>
      </c>
      <c r="EP14" s="5">
        <v>119372.0580512583</v>
      </c>
      <c r="EQ14" s="5">
        <v>26558.25610519648</v>
      </c>
      <c r="ER14" s="5">
        <v>32301.684443442879</v>
      </c>
      <c r="ES14" s="50">
        <v>178231.99859989766</v>
      </c>
      <c r="ET14" s="9">
        <v>1474713.3554712404</v>
      </c>
      <c r="EU14" s="5">
        <v>32927.71813231174</v>
      </c>
      <c r="EV14" s="5">
        <v>27069.421227300412</v>
      </c>
      <c r="EW14" s="5">
        <v>39371.844727824202</v>
      </c>
      <c r="EX14" s="50">
        <v>99368.984087436373</v>
      </c>
      <c r="EY14" s="5">
        <v>143520.64710511561</v>
      </c>
      <c r="EZ14" s="5">
        <v>157123.61251855193</v>
      </c>
      <c r="FA14" s="5">
        <v>239725.59887921167</v>
      </c>
      <c r="FB14" s="50">
        <v>540369.85850287916</v>
      </c>
      <c r="FC14" s="5">
        <v>229180.66445019131</v>
      </c>
      <c r="FD14" s="5">
        <v>257288.77300043561</v>
      </c>
      <c r="FE14" s="5">
        <v>196022.70396782714</v>
      </c>
      <c r="FF14" s="50">
        <v>682492.14141845412</v>
      </c>
      <c r="FG14" s="5">
        <v>121739.49921228347</v>
      </c>
      <c r="FH14" s="5">
        <v>27069.421227300412</v>
      </c>
      <c r="FI14" s="5">
        <v>32927.71813231174</v>
      </c>
      <c r="FJ14" s="50">
        <v>181736.6385718956</v>
      </c>
      <c r="FK14" s="9">
        <v>1503967.6225806654</v>
      </c>
      <c r="FL14" s="5">
        <v>33566.272494957972</v>
      </c>
      <c r="FM14" s="5">
        <v>27590.809651846426</v>
      </c>
      <c r="FN14" s="5">
        <v>40139.281622380688</v>
      </c>
      <c r="FO14" s="50">
        <v>101296.36376918509</v>
      </c>
      <c r="FP14" s="5">
        <v>146371.06004721794</v>
      </c>
      <c r="FQ14" s="5">
        <v>160246.08476892294</v>
      </c>
      <c r="FR14" s="5">
        <v>244500.11085679592</v>
      </c>
      <c r="FS14" s="50">
        <v>551117.25567293679</v>
      </c>
      <c r="FT14" s="5">
        <v>233744.27773919512</v>
      </c>
      <c r="FU14" s="5">
        <v>262414.54846044432</v>
      </c>
      <c r="FV14" s="5">
        <v>199923.15804718368</v>
      </c>
      <c r="FW14" s="50">
        <v>696081.98424682312</v>
      </c>
      <c r="FX14" s="5">
        <v>124154.28919652915</v>
      </c>
      <c r="FY14" s="5">
        <v>27590.809651846426</v>
      </c>
      <c r="FZ14" s="5">
        <v>33566.272494957972</v>
      </c>
      <c r="GA14" s="50">
        <v>185311.37134333354</v>
      </c>
      <c r="GB14" s="9">
        <v>1533806.9750322788</v>
      </c>
      <c r="GC14" s="5">
        <v>34217.597944857131</v>
      </c>
      <c r="GD14" s="5">
        <v>28122.625844883354</v>
      </c>
      <c r="GE14" s="5">
        <v>40922.067254828304</v>
      </c>
      <c r="GF14" s="50">
        <v>103262.29104456879</v>
      </c>
      <c r="GG14" s="5">
        <v>149278.48124816231</v>
      </c>
      <c r="GH14" s="5">
        <v>163431.00646430143</v>
      </c>
      <c r="GI14" s="5">
        <v>249370.11307393183</v>
      </c>
      <c r="GJ14" s="50">
        <v>562079.60078639549</v>
      </c>
      <c r="GK14" s="5">
        <v>238399.16329397904</v>
      </c>
      <c r="GL14" s="5">
        <v>267642.83942965319</v>
      </c>
      <c r="GM14" s="5">
        <v>203901.62120812738</v>
      </c>
      <c r="GN14" s="50">
        <v>709943.62393175962</v>
      </c>
      <c r="GO14" s="5">
        <v>126617.37498045973</v>
      </c>
      <c r="GP14" s="5">
        <v>28122.625844883354</v>
      </c>
      <c r="GQ14" s="5">
        <v>34217.597944857131</v>
      </c>
      <c r="GR14" s="50">
        <v>188957.59877020025</v>
      </c>
      <c r="GS14" s="9">
        <v>1564243.114532924</v>
      </c>
      <c r="GT14" s="5">
        <v>34881.949903754277</v>
      </c>
      <c r="GU14" s="5">
        <v>28665.078361781019</v>
      </c>
      <c r="GV14" s="5">
        <v>41720.508599924869</v>
      </c>
      <c r="GW14" s="50">
        <v>105267.53686546015</v>
      </c>
      <c r="GX14" s="5">
        <v>152244.05087312555</v>
      </c>
      <c r="GY14" s="5">
        <v>166679.62659358745</v>
      </c>
      <c r="GZ14" s="5">
        <v>254337.51533541048</v>
      </c>
      <c r="HA14" s="50">
        <v>573261.19280212349</v>
      </c>
      <c r="HB14" s="5">
        <v>243147.14655985864</v>
      </c>
      <c r="HC14" s="5">
        <v>272975.69621824624</v>
      </c>
      <c r="HD14" s="5">
        <v>207959.6536322899</v>
      </c>
      <c r="HE14" s="50">
        <v>724082.49641039479</v>
      </c>
      <c r="HF14" s="5">
        <v>129129.72248006893</v>
      </c>
      <c r="HG14" s="5">
        <v>28665.078361781019</v>
      </c>
      <c r="HH14" s="5">
        <v>34881.949903754277</v>
      </c>
      <c r="HI14" s="50">
        <v>192676.75074560425</v>
      </c>
      <c r="HJ14" s="9">
        <v>1595287.9768235828</v>
      </c>
      <c r="HK14" s="5">
        <v>35559.58890182936</v>
      </c>
      <c r="HL14" s="5">
        <v>29218.379929016643</v>
      </c>
      <c r="HM14" s="5">
        <v>42534.918771923367</v>
      </c>
      <c r="HN14" s="50">
        <v>107312.88760276936</v>
      </c>
      <c r="HO14" s="5">
        <v>155268.93189058805</v>
      </c>
      <c r="HP14" s="5">
        <v>169993.2191254592</v>
      </c>
      <c r="HQ14" s="5">
        <v>259404.26564211867</v>
      </c>
      <c r="HR14" s="50">
        <v>584666.41665816586</v>
      </c>
      <c r="HS14" s="5">
        <v>247990.08949105578</v>
      </c>
      <c r="HT14" s="5">
        <v>278415.21014261123</v>
      </c>
      <c r="HU14" s="5">
        <v>212098.84670493571</v>
      </c>
      <c r="HV14" s="50">
        <v>738504.14633860264</v>
      </c>
      <c r="HW14" s="5">
        <v>131692.31692967031</v>
      </c>
      <c r="HX14" s="5">
        <v>29218.379929016643</v>
      </c>
      <c r="HY14" s="5">
        <v>35559.58890182936</v>
      </c>
      <c r="HZ14" s="50">
        <v>196470.2857605163</v>
      </c>
      <c r="IA14" s="9">
        <v>1626953.7363600542</v>
      </c>
      <c r="IB14" s="5">
        <v>36250.780679865951</v>
      </c>
      <c r="IC14" s="5">
        <v>29782.747527596977</v>
      </c>
      <c r="ID14" s="5">
        <v>43365.617147361838</v>
      </c>
      <c r="IE14" s="50">
        <v>109399.14535482477</v>
      </c>
      <c r="IF14" s="5">
        <v>158354.31052839986</v>
      </c>
      <c r="IG14" s="5">
        <v>173373.08350796843</v>
      </c>
      <c r="IH14" s="5">
        <v>264572.35095496109</v>
      </c>
      <c r="II14" s="50">
        <v>596299.74499132938</v>
      </c>
      <c r="IJ14" s="5">
        <v>252929.89128087694</v>
      </c>
      <c r="IK14" s="5">
        <v>283963.51434546342</v>
      </c>
      <c r="IL14" s="5">
        <v>216320.82363903444</v>
      </c>
      <c r="IM14" s="50">
        <v>753214.22926537483</v>
      </c>
      <c r="IN14" s="5">
        <v>134306.16326826374</v>
      </c>
      <c r="IO14" s="5">
        <v>29782.747527596977</v>
      </c>
      <c r="IP14" s="5">
        <v>36250.780679865951</v>
      </c>
      <c r="IQ14" s="50">
        <v>200339.69147572666</v>
      </c>
      <c r="IR14" s="9">
        <v>1659252.8110872556</v>
      </c>
      <c r="IS14" s="5">
        <v>36955.796293463267</v>
      </c>
      <c r="IT14" s="5">
        <v>30358.402478148917</v>
      </c>
      <c r="IU14" s="5">
        <v>44212.92949030907</v>
      </c>
      <c r="IV14" s="50">
        <v>111527.12826192126</v>
      </c>
      <c r="IW14" s="5">
        <v>161501.39673896786</v>
      </c>
      <c r="IX14" s="5">
        <v>176820.54517812777</v>
      </c>
      <c r="IY14" s="5">
        <v>269843.79797406029</v>
      </c>
      <c r="IZ14" s="50">
        <v>608165.73989115597</v>
      </c>
      <c r="JA14" s="5">
        <v>257968.48910649447</v>
      </c>
      <c r="JB14" s="5">
        <v>289622.78463237273</v>
      </c>
      <c r="JC14" s="5">
        <v>220627.2401118151</v>
      </c>
      <c r="JD14" s="50">
        <v>768218.51385068242</v>
      </c>
      <c r="JE14" s="5">
        <v>136972.286533629</v>
      </c>
      <c r="JF14" s="5">
        <v>30358.402478148917</v>
      </c>
      <c r="JG14" s="5">
        <v>36955.796293463267</v>
      </c>
      <c r="JH14" s="50">
        <v>204286.48530524119</v>
      </c>
      <c r="JI14" s="9">
        <v>1692197.8673090008</v>
      </c>
      <c r="JJ14" s="33">
        <f>JI14+IR14+IA14+HJ14+GS14+GB14+FK14+ET14+EC14+DL14+CU14+CD14+BM14+AV14+AE14</f>
        <v>22125591.232759014</v>
      </c>
    </row>
    <row r="15" spans="3:270" x14ac:dyDescent="0.25">
      <c r="BM15" s="11"/>
      <c r="CD15" s="11"/>
      <c r="CU15" s="11"/>
      <c r="CY15" s="47"/>
      <c r="DC15" s="47"/>
      <c r="DG15" s="47"/>
      <c r="DK15" s="47"/>
      <c r="DL15" s="11"/>
      <c r="DP15" s="47"/>
      <c r="DT15" s="47"/>
      <c r="DX15" s="47"/>
      <c r="EB15" s="47"/>
      <c r="EC15" s="11"/>
      <c r="EG15" s="47"/>
      <c r="EK15" s="47"/>
      <c r="EO15" s="47"/>
      <c r="ES15" s="47"/>
      <c r="ET15" s="11"/>
      <c r="EX15" s="47"/>
      <c r="FB15" s="47"/>
      <c r="FF15" s="47"/>
      <c r="FJ15" s="47"/>
      <c r="FK15" s="11"/>
      <c r="FO15" s="47"/>
      <c r="FS15" s="47"/>
      <c r="FW15" s="47"/>
      <c r="GA15" s="47"/>
      <c r="GB15" s="11"/>
      <c r="GF15" s="47"/>
      <c r="GJ15" s="47"/>
      <c r="GN15" s="47"/>
      <c r="GR15" s="47"/>
      <c r="GS15" s="11"/>
      <c r="GW15" s="47"/>
      <c r="HA15" s="47"/>
      <c r="HE15" s="47"/>
      <c r="HI15" s="47"/>
      <c r="HJ15" s="11"/>
      <c r="HN15" s="47"/>
      <c r="HR15" s="47"/>
      <c r="HV15" s="47"/>
      <c r="HZ15" s="47"/>
      <c r="IA15" s="11"/>
      <c r="IE15" s="47"/>
      <c r="II15" s="47"/>
      <c r="IM15" s="47"/>
      <c r="IQ15" s="47"/>
      <c r="IR15" s="11"/>
      <c r="IV15" s="47"/>
      <c r="IZ15" s="47"/>
      <c r="JD15" s="47"/>
      <c r="JH15" s="47"/>
      <c r="JI15" s="11"/>
      <c r="JJ15" s="32"/>
    </row>
    <row r="16" spans="3:270" x14ac:dyDescent="0.25">
      <c r="C16" s="31" t="s">
        <v>23</v>
      </c>
      <c r="D16" s="68">
        <v>5000</v>
      </c>
      <c r="E16" s="2"/>
      <c r="F16" s="2">
        <v>1458</v>
      </c>
      <c r="G16" s="2"/>
      <c r="H16" s="3">
        <v>1458</v>
      </c>
      <c r="I16" s="49">
        <v>2916</v>
      </c>
      <c r="J16" s="3">
        <v>0</v>
      </c>
      <c r="K16" s="3">
        <v>1458</v>
      </c>
      <c r="L16" s="3">
        <v>1459</v>
      </c>
      <c r="M16" s="49">
        <v>2917</v>
      </c>
      <c r="N16" s="8">
        <v>5833</v>
      </c>
      <c r="P16" s="3">
        <v>1699.32</v>
      </c>
      <c r="R16" s="49">
        <v>1699.32</v>
      </c>
      <c r="S16" s="3">
        <v>1699.32</v>
      </c>
      <c r="U16" s="3">
        <v>1699.32</v>
      </c>
      <c r="V16" s="49">
        <v>3398.64</v>
      </c>
      <c r="X16" s="3">
        <v>1699.32</v>
      </c>
      <c r="Z16" s="49">
        <v>1699.32</v>
      </c>
      <c r="AA16" s="3">
        <v>1699.32</v>
      </c>
      <c r="AC16" s="3">
        <v>1503.32</v>
      </c>
      <c r="AD16" s="49">
        <v>3202.64</v>
      </c>
      <c r="AE16" s="8">
        <v>9999.92</v>
      </c>
      <c r="AG16" s="3">
        <v>1699.32</v>
      </c>
      <c r="AI16" s="49">
        <v>1699.32</v>
      </c>
      <c r="AJ16" s="3">
        <v>1699.32</v>
      </c>
      <c r="AL16" s="3">
        <v>1699.32</v>
      </c>
      <c r="AM16" s="49">
        <v>3398.64</v>
      </c>
      <c r="AO16" s="3">
        <v>1699.32</v>
      </c>
      <c r="AQ16" s="49">
        <v>1699.32</v>
      </c>
      <c r="AR16" s="3">
        <v>1699.32</v>
      </c>
      <c r="AT16" s="3">
        <v>1503.32</v>
      </c>
      <c r="AU16" s="49">
        <v>3202.64</v>
      </c>
      <c r="AV16" s="8">
        <v>9999.92</v>
      </c>
      <c r="AX16" s="3">
        <v>1533.3863999999999</v>
      </c>
      <c r="AZ16" s="49">
        <v>1533.3863999999999</v>
      </c>
      <c r="BA16" s="3">
        <v>1533.3863999999999</v>
      </c>
      <c r="BC16" s="3">
        <v>1533.3863999999999</v>
      </c>
      <c r="BD16" s="49">
        <v>3066.7727999999997</v>
      </c>
      <c r="BF16" s="3">
        <v>1533.3863999999999</v>
      </c>
      <c r="BH16" s="49">
        <v>1533.3863999999999</v>
      </c>
      <c r="BI16" s="3">
        <v>1533.3863999999999</v>
      </c>
      <c r="BK16" s="3">
        <v>1533.3863999999999</v>
      </c>
      <c r="BL16" s="49">
        <v>3066.7727999999997</v>
      </c>
      <c r="BM16" s="8">
        <v>9200.3184000000001</v>
      </c>
      <c r="BO16" s="3">
        <v>1564.054128</v>
      </c>
      <c r="BQ16" s="49">
        <v>1564.054128</v>
      </c>
      <c r="BR16" s="3">
        <v>1564.054128</v>
      </c>
      <c r="BT16" s="3">
        <v>1564.054128</v>
      </c>
      <c r="BU16" s="49">
        <v>3128.108256</v>
      </c>
      <c r="BW16" s="3">
        <v>1564.054128</v>
      </c>
      <c r="BY16" s="49">
        <v>1564.054128</v>
      </c>
      <c r="BZ16" s="3">
        <v>1564.054128</v>
      </c>
      <c r="CB16" s="3">
        <v>1564.054128</v>
      </c>
      <c r="CC16" s="49">
        <v>3128.108256</v>
      </c>
      <c r="CD16" s="8">
        <v>9384.3247680000004</v>
      </c>
      <c r="CF16" s="3">
        <v>1595.33521056</v>
      </c>
      <c r="CH16" s="49">
        <v>1595.33521056</v>
      </c>
      <c r="CI16" s="3">
        <v>1595.33521056</v>
      </c>
      <c r="CK16" s="3">
        <v>1595.33521056</v>
      </c>
      <c r="CL16" s="49">
        <v>3190.6704211199999</v>
      </c>
      <c r="CN16" s="3">
        <v>1595.33521056</v>
      </c>
      <c r="CP16" s="49">
        <v>1595.33521056</v>
      </c>
      <c r="CQ16" s="3">
        <v>1595.33521056</v>
      </c>
      <c r="CS16" s="3">
        <v>1595.33521056</v>
      </c>
      <c r="CT16" s="49">
        <v>3190.6704211199999</v>
      </c>
      <c r="CU16" s="8">
        <v>9572.0112633600002</v>
      </c>
      <c r="CW16" s="3">
        <v>1627.2419147712001</v>
      </c>
      <c r="CY16" s="49">
        <v>1627.2419147712001</v>
      </c>
      <c r="CZ16" s="3">
        <v>1627.2419147712001</v>
      </c>
      <c r="DB16" s="3">
        <v>1627.2419147712001</v>
      </c>
      <c r="DC16" s="49">
        <v>3254.4838295424001</v>
      </c>
      <c r="DE16" s="3">
        <v>1627.2419147712001</v>
      </c>
      <c r="DG16" s="49">
        <v>1627.2419147712001</v>
      </c>
      <c r="DH16" s="3">
        <v>1627.2419147712001</v>
      </c>
      <c r="DJ16" s="3">
        <v>1627.2419147712001</v>
      </c>
      <c r="DK16" s="49">
        <v>3254.4838295424001</v>
      </c>
      <c r="DL16" s="8">
        <v>9763.4514886272009</v>
      </c>
      <c r="DN16" s="3">
        <v>1659.7867530666242</v>
      </c>
      <c r="DP16" s="49">
        <v>1659.7867530666242</v>
      </c>
      <c r="DQ16" s="3">
        <v>1659.7867530666242</v>
      </c>
      <c r="DS16" s="3">
        <v>1659.7867530666242</v>
      </c>
      <c r="DT16" s="49">
        <v>3319.5735061332484</v>
      </c>
      <c r="DV16" s="3">
        <v>1659.7867530666242</v>
      </c>
      <c r="DX16" s="49">
        <v>1659.7867530666242</v>
      </c>
      <c r="DY16" s="3">
        <v>1659.7867530666242</v>
      </c>
      <c r="EA16" s="3">
        <v>1659.7867530666242</v>
      </c>
      <c r="EB16" s="49">
        <v>3319.5735061332484</v>
      </c>
      <c r="EC16" s="8">
        <v>9958.7205183997448</v>
      </c>
      <c r="EE16" s="3">
        <v>1692.9824881279567</v>
      </c>
      <c r="EG16" s="49">
        <v>1692.9824881279567</v>
      </c>
      <c r="EH16" s="3">
        <v>1692.9824881279567</v>
      </c>
      <c r="EJ16" s="3">
        <v>1692.9824881279567</v>
      </c>
      <c r="EK16" s="49">
        <v>3385.9649762559134</v>
      </c>
      <c r="EM16" s="3">
        <v>1692.9824881279567</v>
      </c>
      <c r="EO16" s="49">
        <v>1692.9824881279567</v>
      </c>
      <c r="EP16" s="3">
        <v>1692.9824881279567</v>
      </c>
      <c r="ER16" s="3">
        <v>1692.9824881279567</v>
      </c>
      <c r="ES16" s="49">
        <v>3385.9649762559134</v>
      </c>
      <c r="ET16" s="8">
        <v>10157.894928767741</v>
      </c>
      <c r="EV16" s="3">
        <v>1726.8421378905159</v>
      </c>
      <c r="EX16" s="49">
        <v>1726.8421378905159</v>
      </c>
      <c r="EY16" s="3">
        <v>1726.8421378905159</v>
      </c>
      <c r="FA16" s="3">
        <v>1726.8421378905159</v>
      </c>
      <c r="FB16" s="49">
        <v>3453.6842757810318</v>
      </c>
      <c r="FD16" s="3">
        <v>1726.8421378905159</v>
      </c>
      <c r="FF16" s="49">
        <v>1726.8421378905159</v>
      </c>
      <c r="FG16" s="3">
        <v>1726.8421378905159</v>
      </c>
      <c r="FI16" s="3">
        <v>1726.8421378905159</v>
      </c>
      <c r="FJ16" s="49">
        <v>3453.6842757810318</v>
      </c>
      <c r="FK16" s="8">
        <v>10361.052827343095</v>
      </c>
      <c r="FM16" s="3">
        <v>1761.3789806483262</v>
      </c>
      <c r="FO16" s="49">
        <v>1761.3789806483262</v>
      </c>
      <c r="FP16" s="3">
        <v>1761.3789806483262</v>
      </c>
      <c r="FR16" s="3">
        <v>1761.3789806483262</v>
      </c>
      <c r="FS16" s="49">
        <v>3522.7579612966524</v>
      </c>
      <c r="FU16" s="3">
        <v>1761.3789806483262</v>
      </c>
      <c r="FW16" s="49">
        <v>1761.3789806483262</v>
      </c>
      <c r="FX16" s="3">
        <v>1761.3789806483262</v>
      </c>
      <c r="FZ16" s="3">
        <v>1761.3789806483262</v>
      </c>
      <c r="GA16" s="49">
        <v>3522.7579612966524</v>
      </c>
      <c r="GB16" s="8">
        <v>10568.273883889957</v>
      </c>
      <c r="GD16" s="3">
        <v>1796.6065602612928</v>
      </c>
      <c r="GF16" s="49">
        <v>1796.6065602612928</v>
      </c>
      <c r="GG16" s="3">
        <v>1796.6065602612928</v>
      </c>
      <c r="GI16" s="3">
        <v>1796.6065602612928</v>
      </c>
      <c r="GJ16" s="49">
        <v>3593.2131205225855</v>
      </c>
      <c r="GL16" s="3">
        <v>1796.6065602612928</v>
      </c>
      <c r="GN16" s="49">
        <v>1796.6065602612928</v>
      </c>
      <c r="GO16" s="3">
        <v>1796.6065602612928</v>
      </c>
      <c r="GQ16" s="3">
        <v>1796.6065602612928</v>
      </c>
      <c r="GR16" s="49">
        <v>3593.2131205225855</v>
      </c>
      <c r="GS16" s="8">
        <v>10779.639361567757</v>
      </c>
      <c r="GU16" s="3">
        <v>1832.5386914665187</v>
      </c>
      <c r="GW16" s="49">
        <v>1832.5386914665187</v>
      </c>
      <c r="GX16" s="3">
        <v>1832.5386914665187</v>
      </c>
      <c r="GZ16" s="3">
        <v>1832.5386914665187</v>
      </c>
      <c r="HA16" s="49">
        <v>3665.0773829330374</v>
      </c>
      <c r="HC16" s="3">
        <v>1832.5386914665187</v>
      </c>
      <c r="HE16" s="49">
        <v>1832.5386914665187</v>
      </c>
      <c r="HF16" s="3">
        <v>1832.5386914665187</v>
      </c>
      <c r="HH16" s="3">
        <v>1832.5386914665187</v>
      </c>
      <c r="HI16" s="49">
        <v>3665.0773829330374</v>
      </c>
      <c r="HJ16" s="8">
        <v>10995.232148799112</v>
      </c>
      <c r="HL16" s="3">
        <v>1869.189465295849</v>
      </c>
      <c r="HN16" s="49">
        <v>1869.189465295849</v>
      </c>
      <c r="HO16" s="3">
        <v>1869.189465295849</v>
      </c>
      <c r="HQ16" s="3">
        <v>1869.189465295849</v>
      </c>
      <c r="HR16" s="49">
        <v>3738.378930591698</v>
      </c>
      <c r="HT16" s="3">
        <v>1869.189465295849</v>
      </c>
      <c r="HV16" s="49">
        <v>1869.189465295849</v>
      </c>
      <c r="HW16" s="3">
        <v>1869.189465295849</v>
      </c>
      <c r="HY16" s="3">
        <v>1869.189465295849</v>
      </c>
      <c r="HZ16" s="49">
        <v>3738.378930591698</v>
      </c>
      <c r="IA16" s="8">
        <v>11215.136791775094</v>
      </c>
      <c r="IC16" s="3">
        <v>1906.5732546017659</v>
      </c>
      <c r="IE16" s="49">
        <v>1906.5732546017659</v>
      </c>
      <c r="IF16" s="3">
        <v>1906.5732546017659</v>
      </c>
      <c r="IH16" s="3">
        <v>1906.5732546017659</v>
      </c>
      <c r="II16" s="49">
        <v>3813.1465092035319</v>
      </c>
      <c r="IK16" s="3">
        <v>1906.5732546017659</v>
      </c>
      <c r="IM16" s="49">
        <v>1906.5732546017659</v>
      </c>
      <c r="IN16" s="3">
        <v>1906.5732546017659</v>
      </c>
      <c r="IP16" s="3">
        <v>1906.5732546017659</v>
      </c>
      <c r="IQ16" s="49">
        <v>3813.1465092035319</v>
      </c>
      <c r="IR16" s="8">
        <v>11439.439527610595</v>
      </c>
      <c r="IT16" s="3">
        <v>1944.7047196938013</v>
      </c>
      <c r="IV16" s="49">
        <v>1944.7047196938013</v>
      </c>
      <c r="IW16" s="3">
        <v>1944.7047196938013</v>
      </c>
      <c r="IY16" s="3">
        <v>1944.7047196938013</v>
      </c>
      <c r="IZ16" s="49">
        <v>3889.4094393876026</v>
      </c>
      <c r="JB16" s="3">
        <v>1944.7047196938013</v>
      </c>
      <c r="JD16" s="49">
        <v>1944.7047196938013</v>
      </c>
      <c r="JE16" s="3">
        <v>1944.7047196938013</v>
      </c>
      <c r="JG16" s="3">
        <v>1944.7047196938013</v>
      </c>
      <c r="JH16" s="49">
        <v>3889.4094393876026</v>
      </c>
      <c r="JI16" s="8">
        <v>11668.228318162808</v>
      </c>
      <c r="JJ16" s="33">
        <f t="shared" ref="JJ16:JJ31" si="0">JI16+IR16+IA16+HJ16+GS16+GB16+FK16+ET16+EC16+DL16+CU16+CD16+BM16+AV16+AE16</f>
        <v>155063.56422630316</v>
      </c>
    </row>
    <row r="17" spans="3:270" x14ac:dyDescent="0.25">
      <c r="C17" s="31" t="s">
        <v>24</v>
      </c>
      <c r="D17" s="68">
        <v>12000</v>
      </c>
      <c r="E17" s="2">
        <v>1000</v>
      </c>
      <c r="F17" s="2">
        <v>1000</v>
      </c>
      <c r="G17" s="2">
        <v>1000</v>
      </c>
      <c r="H17" s="2">
        <v>1000</v>
      </c>
      <c r="I17" s="49">
        <v>4000</v>
      </c>
      <c r="J17" s="3">
        <v>1000</v>
      </c>
      <c r="K17" s="2">
        <v>1000</v>
      </c>
      <c r="L17" s="3">
        <v>1000</v>
      </c>
      <c r="M17" s="49">
        <v>3000</v>
      </c>
      <c r="N17" s="8">
        <v>7000</v>
      </c>
      <c r="O17" s="2">
        <v>1020</v>
      </c>
      <c r="P17" s="2">
        <v>1020</v>
      </c>
      <c r="Q17" s="2">
        <v>1020</v>
      </c>
      <c r="R17" s="49">
        <v>3060</v>
      </c>
      <c r="S17" s="2">
        <v>1020</v>
      </c>
      <c r="T17" s="2">
        <v>1020</v>
      </c>
      <c r="U17" s="2">
        <v>1020</v>
      </c>
      <c r="V17" s="49">
        <v>3060</v>
      </c>
      <c r="W17" s="3">
        <v>1020</v>
      </c>
      <c r="X17" s="3">
        <v>1020</v>
      </c>
      <c r="Y17" s="3">
        <v>1020</v>
      </c>
      <c r="Z17" s="49">
        <v>3060</v>
      </c>
      <c r="AA17" s="3">
        <v>1020</v>
      </c>
      <c r="AB17" s="3">
        <v>1020</v>
      </c>
      <c r="AC17" s="3">
        <v>780</v>
      </c>
      <c r="AD17" s="49">
        <v>2820</v>
      </c>
      <c r="AE17" s="8">
        <v>12000</v>
      </c>
      <c r="AF17" s="2">
        <v>1040.4000000000001</v>
      </c>
      <c r="AG17" s="2">
        <v>1040.4000000000001</v>
      </c>
      <c r="AH17" s="2">
        <v>1040.4000000000001</v>
      </c>
      <c r="AI17" s="49">
        <v>3121.2000000000003</v>
      </c>
      <c r="AJ17" s="2">
        <v>1040.4000000000001</v>
      </c>
      <c r="AK17" s="2">
        <v>1040.4000000000001</v>
      </c>
      <c r="AL17" s="2">
        <v>1040.4000000000001</v>
      </c>
      <c r="AM17" s="49">
        <v>3121.2000000000003</v>
      </c>
      <c r="AN17" s="3">
        <v>1040.4000000000001</v>
      </c>
      <c r="AO17" s="3">
        <v>1040.4000000000001</v>
      </c>
      <c r="AP17" s="3">
        <v>1040.4000000000001</v>
      </c>
      <c r="AQ17" s="49">
        <v>3121.2000000000003</v>
      </c>
      <c r="AR17" s="3">
        <v>1040.4000000000001</v>
      </c>
      <c r="AS17" s="3">
        <v>1040.4000000000001</v>
      </c>
      <c r="AT17" s="3">
        <v>800.40000000000009</v>
      </c>
      <c r="AU17" s="49">
        <v>2881.2000000000003</v>
      </c>
      <c r="AV17" s="8">
        <v>12244.800000000001</v>
      </c>
      <c r="AW17" s="3">
        <v>1061.2080000000001</v>
      </c>
      <c r="AX17" s="3">
        <v>816.40800000000013</v>
      </c>
      <c r="AY17" s="3">
        <v>816.40800000000013</v>
      </c>
      <c r="AZ17" s="49">
        <v>2694.0240000000003</v>
      </c>
      <c r="BA17" s="3">
        <v>816.40800000000013</v>
      </c>
      <c r="BB17" s="3">
        <v>816.40800000000013</v>
      </c>
      <c r="BC17" s="3">
        <v>816.40800000000013</v>
      </c>
      <c r="BD17" s="49">
        <v>2449.2240000000002</v>
      </c>
      <c r="BE17" s="3">
        <v>816.40800000000013</v>
      </c>
      <c r="BF17" s="3">
        <v>816.40800000000013</v>
      </c>
      <c r="BG17" s="3">
        <v>816.40800000000013</v>
      </c>
      <c r="BH17" s="49">
        <v>2449.2240000000002</v>
      </c>
      <c r="BI17" s="3">
        <v>816.40800000000013</v>
      </c>
      <c r="BJ17" s="3">
        <v>816.40800000000013</v>
      </c>
      <c r="BK17" s="3">
        <v>816.40800000000013</v>
      </c>
      <c r="BL17" s="49">
        <v>2449.2240000000002</v>
      </c>
      <c r="BM17" s="8">
        <v>10041.696</v>
      </c>
      <c r="BN17" s="3">
        <v>832.73616000000015</v>
      </c>
      <c r="BO17" s="3">
        <v>832.73616000000015</v>
      </c>
      <c r="BP17" s="3">
        <v>832.73616000000015</v>
      </c>
      <c r="BQ17" s="49">
        <v>2498.2084800000002</v>
      </c>
      <c r="BR17" s="3">
        <v>832.73616000000015</v>
      </c>
      <c r="BS17" s="3">
        <v>832.73616000000015</v>
      </c>
      <c r="BT17" s="3">
        <v>832.73616000000015</v>
      </c>
      <c r="BU17" s="49">
        <v>2498.2084800000002</v>
      </c>
      <c r="BV17" s="3">
        <v>832.73616000000015</v>
      </c>
      <c r="BW17" s="3">
        <v>832.73616000000015</v>
      </c>
      <c r="BX17" s="3">
        <v>832.73616000000015</v>
      </c>
      <c r="BY17" s="49">
        <v>2498.2084800000002</v>
      </c>
      <c r="BZ17" s="3">
        <v>832.73616000000015</v>
      </c>
      <c r="CA17" s="3">
        <v>832.73616000000015</v>
      </c>
      <c r="CB17" s="3">
        <v>832.73616000000015</v>
      </c>
      <c r="CC17" s="49">
        <v>2498.2084800000002</v>
      </c>
      <c r="CD17" s="8">
        <v>9992.8339200000009</v>
      </c>
      <c r="CE17" s="3">
        <v>849.39088320000019</v>
      </c>
      <c r="CF17" s="3">
        <v>849.39088320000019</v>
      </c>
      <c r="CG17" s="3">
        <v>849.39088320000019</v>
      </c>
      <c r="CH17" s="49">
        <v>2548.1726496000006</v>
      </c>
      <c r="CI17" s="3">
        <v>849.39088320000019</v>
      </c>
      <c r="CJ17" s="3">
        <v>849.39088320000019</v>
      </c>
      <c r="CK17" s="3">
        <v>849.39088320000019</v>
      </c>
      <c r="CL17" s="49">
        <v>2548.1726496000006</v>
      </c>
      <c r="CM17" s="3">
        <v>849.39088320000019</v>
      </c>
      <c r="CN17" s="3">
        <v>849.39088320000019</v>
      </c>
      <c r="CO17" s="3">
        <v>849.39088320000019</v>
      </c>
      <c r="CP17" s="49">
        <v>2548.1726496000006</v>
      </c>
      <c r="CQ17" s="3">
        <v>849.39088320000019</v>
      </c>
      <c r="CR17" s="3">
        <v>849.39088320000019</v>
      </c>
      <c r="CS17" s="3">
        <v>849.39088320000019</v>
      </c>
      <c r="CT17" s="49">
        <v>2548.1726496000006</v>
      </c>
      <c r="CU17" s="8">
        <v>10192.690598400002</v>
      </c>
      <c r="CV17" s="3">
        <v>866.37870086400017</v>
      </c>
      <c r="CW17" s="3">
        <v>866.37870086400017</v>
      </c>
      <c r="CX17" s="3">
        <v>866.37870086400017</v>
      </c>
      <c r="CY17" s="49">
        <v>2599.1361025920005</v>
      </c>
      <c r="CZ17" s="3">
        <v>866.37870086400017</v>
      </c>
      <c r="DA17" s="3">
        <v>866.37870086400017</v>
      </c>
      <c r="DB17" s="3">
        <v>866.37870086400017</v>
      </c>
      <c r="DC17" s="49">
        <v>2599.1361025920005</v>
      </c>
      <c r="DD17" s="3">
        <v>866.37870086400017</v>
      </c>
      <c r="DE17" s="3">
        <v>866.37870086400017</v>
      </c>
      <c r="DF17" s="3">
        <v>866.37870086400017</v>
      </c>
      <c r="DG17" s="49">
        <v>2599.1361025920005</v>
      </c>
      <c r="DH17" s="3">
        <v>866.37870086400017</v>
      </c>
      <c r="DI17" s="3">
        <v>866.37870086400017</v>
      </c>
      <c r="DJ17" s="3">
        <v>866.37870086400017</v>
      </c>
      <c r="DK17" s="49">
        <v>2599.1361025920005</v>
      </c>
      <c r="DL17" s="8">
        <v>10396.544410368002</v>
      </c>
      <c r="DM17" s="3">
        <v>883.70627488128014</v>
      </c>
      <c r="DN17" s="3">
        <v>883.70627488128014</v>
      </c>
      <c r="DO17" s="3">
        <v>883.70627488128014</v>
      </c>
      <c r="DP17" s="49">
        <v>2651.1188246438405</v>
      </c>
      <c r="DQ17" s="3">
        <v>883.70627488128014</v>
      </c>
      <c r="DR17" s="3">
        <v>883.70627488128014</v>
      </c>
      <c r="DS17" s="3">
        <v>883.70627488128014</v>
      </c>
      <c r="DT17" s="49">
        <v>2651.1188246438405</v>
      </c>
      <c r="DU17" s="3">
        <v>883.70627488128014</v>
      </c>
      <c r="DV17" s="3">
        <v>883.70627488128014</v>
      </c>
      <c r="DW17" s="3">
        <v>883.70627488128014</v>
      </c>
      <c r="DX17" s="49">
        <v>2651.1188246438405</v>
      </c>
      <c r="DY17" s="3">
        <v>883.70627488128014</v>
      </c>
      <c r="DZ17" s="3">
        <v>883.70627488128014</v>
      </c>
      <c r="EA17" s="3">
        <v>883.70627488128014</v>
      </c>
      <c r="EB17" s="49">
        <v>2651.1188246438405</v>
      </c>
      <c r="EC17" s="8">
        <v>10604.475298575362</v>
      </c>
      <c r="ED17" s="3">
        <v>901.38040037890573</v>
      </c>
      <c r="EE17" s="3">
        <v>901.38040037890573</v>
      </c>
      <c r="EF17" s="3">
        <v>901.38040037890573</v>
      </c>
      <c r="EG17" s="49">
        <v>2704.1412011367174</v>
      </c>
      <c r="EH17" s="3">
        <v>901.38040037890573</v>
      </c>
      <c r="EI17" s="3">
        <v>901.38040037890573</v>
      </c>
      <c r="EJ17" s="3">
        <v>901.38040037890573</v>
      </c>
      <c r="EK17" s="49">
        <v>2704.1412011367174</v>
      </c>
      <c r="EL17" s="3">
        <v>901.38040037890573</v>
      </c>
      <c r="EM17" s="3">
        <v>901.38040037890573</v>
      </c>
      <c r="EN17" s="3">
        <v>901.38040037890573</v>
      </c>
      <c r="EO17" s="49">
        <v>2704.1412011367174</v>
      </c>
      <c r="EP17" s="3">
        <v>901.38040037890573</v>
      </c>
      <c r="EQ17" s="3">
        <v>901.38040037890573</v>
      </c>
      <c r="ER17" s="3">
        <v>901.38040037890573</v>
      </c>
      <c r="ES17" s="49">
        <v>2704.1412011367174</v>
      </c>
      <c r="ET17" s="8">
        <v>10816.56480454687</v>
      </c>
      <c r="EU17" s="3">
        <v>919.40800838648386</v>
      </c>
      <c r="EV17" s="3">
        <v>919.40800838648386</v>
      </c>
      <c r="EW17" s="3">
        <v>919.40800838648386</v>
      </c>
      <c r="EX17" s="49">
        <v>2758.2240251594517</v>
      </c>
      <c r="EY17" s="3">
        <v>919.40800838648386</v>
      </c>
      <c r="EZ17" s="3">
        <v>919.40800838648386</v>
      </c>
      <c r="FA17" s="3">
        <v>919.40800838648386</v>
      </c>
      <c r="FB17" s="49">
        <v>2758.2240251594517</v>
      </c>
      <c r="FC17" s="3">
        <v>919.40800838648386</v>
      </c>
      <c r="FD17" s="3">
        <v>919.40800838648386</v>
      </c>
      <c r="FE17" s="3">
        <v>919.40800838648386</v>
      </c>
      <c r="FF17" s="49">
        <v>2758.2240251594517</v>
      </c>
      <c r="FG17" s="3">
        <v>919.40800838648386</v>
      </c>
      <c r="FH17" s="3">
        <v>919.40800838648386</v>
      </c>
      <c r="FI17" s="3">
        <v>919.40800838648386</v>
      </c>
      <c r="FJ17" s="49">
        <v>2758.2240251594517</v>
      </c>
      <c r="FK17" s="8">
        <v>11032.896100637807</v>
      </c>
      <c r="FL17" s="3">
        <v>937.79616855421352</v>
      </c>
      <c r="FM17" s="3">
        <v>937.79616855421352</v>
      </c>
      <c r="FN17" s="3">
        <v>937.79616855421352</v>
      </c>
      <c r="FO17" s="49">
        <v>2813.3885056626405</v>
      </c>
      <c r="FP17" s="3">
        <v>937.79616855421352</v>
      </c>
      <c r="FQ17" s="3">
        <v>937.79616855421352</v>
      </c>
      <c r="FR17" s="3">
        <v>937.79616855421352</v>
      </c>
      <c r="FS17" s="49">
        <v>2813.3885056626405</v>
      </c>
      <c r="FT17" s="3">
        <v>937.79616855421352</v>
      </c>
      <c r="FU17" s="3">
        <v>937.79616855421352</v>
      </c>
      <c r="FV17" s="3">
        <v>937.79616855421352</v>
      </c>
      <c r="FW17" s="49">
        <v>2813.3885056626405</v>
      </c>
      <c r="FX17" s="3">
        <v>937.79616855421352</v>
      </c>
      <c r="FY17" s="3">
        <v>937.79616855421352</v>
      </c>
      <c r="FZ17" s="3">
        <v>937.79616855421352</v>
      </c>
      <c r="GA17" s="49">
        <v>2813.3885056626405</v>
      </c>
      <c r="GB17" s="8">
        <v>11253.554022650562</v>
      </c>
      <c r="GC17" s="3">
        <v>956.55209192529776</v>
      </c>
      <c r="GD17" s="3">
        <v>956.55209192529776</v>
      </c>
      <c r="GE17" s="3">
        <v>956.55209192529776</v>
      </c>
      <c r="GF17" s="49">
        <v>2869.6562757758934</v>
      </c>
      <c r="GG17" s="3">
        <v>956.55209192529776</v>
      </c>
      <c r="GH17" s="3">
        <v>956.55209192529776</v>
      </c>
      <c r="GI17" s="3">
        <v>956.55209192529776</v>
      </c>
      <c r="GJ17" s="49">
        <v>2869.6562757758934</v>
      </c>
      <c r="GK17" s="3">
        <v>956.55209192529776</v>
      </c>
      <c r="GL17" s="3">
        <v>956.55209192529776</v>
      </c>
      <c r="GM17" s="3">
        <v>956.55209192529776</v>
      </c>
      <c r="GN17" s="49">
        <v>2869.6562757758934</v>
      </c>
      <c r="GO17" s="3">
        <v>956.55209192529776</v>
      </c>
      <c r="GP17" s="3">
        <v>956.55209192529776</v>
      </c>
      <c r="GQ17" s="3">
        <v>956.55209192529776</v>
      </c>
      <c r="GR17" s="49">
        <v>2869.6562757758934</v>
      </c>
      <c r="GS17" s="8">
        <v>11478.625103103574</v>
      </c>
      <c r="GT17" s="3">
        <v>975.68313376380377</v>
      </c>
      <c r="GU17" s="3">
        <v>975.68313376380377</v>
      </c>
      <c r="GV17" s="3">
        <v>975.68313376380377</v>
      </c>
      <c r="GW17" s="49">
        <v>2927.0494012914114</v>
      </c>
      <c r="GX17" s="3">
        <v>975.68313376380377</v>
      </c>
      <c r="GY17" s="3">
        <v>975.68313376380377</v>
      </c>
      <c r="GZ17" s="3">
        <v>975.68313376380377</v>
      </c>
      <c r="HA17" s="49">
        <v>2927.0494012914114</v>
      </c>
      <c r="HB17" s="3">
        <v>975.68313376380377</v>
      </c>
      <c r="HC17" s="3">
        <v>975.68313376380377</v>
      </c>
      <c r="HD17" s="3">
        <v>975.68313376380377</v>
      </c>
      <c r="HE17" s="49">
        <v>2927.0494012914114</v>
      </c>
      <c r="HF17" s="3">
        <v>975.68313376380377</v>
      </c>
      <c r="HG17" s="3">
        <v>975.68313376380377</v>
      </c>
      <c r="HH17" s="3">
        <v>975.68313376380377</v>
      </c>
      <c r="HI17" s="49">
        <v>2927.0494012914114</v>
      </c>
      <c r="HJ17" s="8">
        <v>11708.197605165646</v>
      </c>
      <c r="HK17" s="3">
        <v>995.19679643907989</v>
      </c>
      <c r="HL17" s="3">
        <v>995.19679643907989</v>
      </c>
      <c r="HM17" s="3">
        <v>995.19679643907989</v>
      </c>
      <c r="HN17" s="49">
        <v>2985.5903893172399</v>
      </c>
      <c r="HO17" s="3">
        <v>995.19679643907989</v>
      </c>
      <c r="HP17" s="3">
        <v>995.19679643907989</v>
      </c>
      <c r="HQ17" s="3">
        <v>995.19679643907989</v>
      </c>
      <c r="HR17" s="49">
        <v>2985.5903893172399</v>
      </c>
      <c r="HS17" s="3">
        <v>995.19679643907989</v>
      </c>
      <c r="HT17" s="3">
        <v>995.19679643907989</v>
      </c>
      <c r="HU17" s="3">
        <v>995.19679643907989</v>
      </c>
      <c r="HV17" s="49">
        <v>2985.5903893172399</v>
      </c>
      <c r="HW17" s="3">
        <v>995.19679643907989</v>
      </c>
      <c r="HX17" s="3">
        <v>995.19679643907989</v>
      </c>
      <c r="HY17" s="3">
        <v>995.19679643907989</v>
      </c>
      <c r="HZ17" s="49">
        <v>2985.5903893172399</v>
      </c>
      <c r="IA17" s="8">
        <v>11942.36155726896</v>
      </c>
      <c r="IB17" s="3">
        <v>1015.1007323678615</v>
      </c>
      <c r="IC17" s="3">
        <v>1015.1007323678615</v>
      </c>
      <c r="ID17" s="3">
        <v>1015.1007323678615</v>
      </c>
      <c r="IE17" s="49">
        <v>3045.3021971035846</v>
      </c>
      <c r="IF17" s="3">
        <v>1015.1007323678615</v>
      </c>
      <c r="IG17" s="3">
        <v>1015.1007323678615</v>
      </c>
      <c r="IH17" s="3">
        <v>1015.1007323678615</v>
      </c>
      <c r="II17" s="49">
        <v>3045.3021971035846</v>
      </c>
      <c r="IJ17" s="3">
        <v>1015.1007323678615</v>
      </c>
      <c r="IK17" s="3">
        <v>1015.1007323678615</v>
      </c>
      <c r="IL17" s="3">
        <v>1015.1007323678615</v>
      </c>
      <c r="IM17" s="49">
        <v>3045.3021971035846</v>
      </c>
      <c r="IN17" s="3">
        <v>1015.1007323678615</v>
      </c>
      <c r="IO17" s="3">
        <v>1015.1007323678615</v>
      </c>
      <c r="IP17" s="3">
        <v>1015.1007323678615</v>
      </c>
      <c r="IQ17" s="49">
        <v>3045.3021971035846</v>
      </c>
      <c r="IR17" s="8">
        <v>12181.208788414338</v>
      </c>
      <c r="IS17" s="3">
        <v>1035.4027470152187</v>
      </c>
      <c r="IT17" s="3">
        <v>1035.4027470152187</v>
      </c>
      <c r="IU17" s="3">
        <v>1035.4027470152187</v>
      </c>
      <c r="IV17" s="49">
        <v>3106.208241045656</v>
      </c>
      <c r="IW17" s="3">
        <v>1035.4027470152187</v>
      </c>
      <c r="IX17" s="3">
        <v>1035.4027470152187</v>
      </c>
      <c r="IY17" s="3">
        <v>1035.4027470152187</v>
      </c>
      <c r="IZ17" s="49">
        <v>3106.208241045656</v>
      </c>
      <c r="JA17" s="3">
        <v>1035.4027470152187</v>
      </c>
      <c r="JB17" s="3">
        <v>1035.4027470152187</v>
      </c>
      <c r="JC17" s="3">
        <v>1035.4027470152187</v>
      </c>
      <c r="JD17" s="49">
        <v>3106.208241045656</v>
      </c>
      <c r="JE17" s="3">
        <v>1035.4027470152187</v>
      </c>
      <c r="JF17" s="3">
        <v>1035.4027470152187</v>
      </c>
      <c r="JG17" s="3">
        <v>1035.4027470152187</v>
      </c>
      <c r="JH17" s="49">
        <v>3106.208241045656</v>
      </c>
      <c r="JI17" s="8">
        <v>12424.832964182624</v>
      </c>
      <c r="JJ17" s="33">
        <f t="shared" si="0"/>
        <v>168311.28117331374</v>
      </c>
    </row>
    <row r="18" spans="3:270" x14ac:dyDescent="0.25">
      <c r="C18" s="31" t="s">
        <v>25</v>
      </c>
      <c r="D18" s="68">
        <v>39000</v>
      </c>
      <c r="E18" s="2"/>
      <c r="G18" s="3"/>
      <c r="I18" s="49">
        <v>0</v>
      </c>
      <c r="J18" s="3">
        <v>22750</v>
      </c>
      <c r="L18" s="3"/>
      <c r="M18" s="49">
        <v>22750</v>
      </c>
      <c r="N18" s="8">
        <v>22750</v>
      </c>
      <c r="P18" s="3">
        <v>0</v>
      </c>
      <c r="R18" s="49">
        <v>0</v>
      </c>
      <c r="S18" s="3">
        <v>19890</v>
      </c>
      <c r="U18" s="3"/>
      <c r="V18" s="49">
        <v>19890</v>
      </c>
      <c r="X18" s="3">
        <v>0</v>
      </c>
      <c r="Z18" s="49">
        <v>0</v>
      </c>
      <c r="AA18" s="3">
        <v>19110</v>
      </c>
      <c r="AC18" s="3"/>
      <c r="AD18" s="49">
        <v>19110</v>
      </c>
      <c r="AE18" s="8">
        <v>39000</v>
      </c>
      <c r="AG18" s="3">
        <v>0</v>
      </c>
      <c r="AI18" s="49">
        <v>0</v>
      </c>
      <c r="AJ18" s="3">
        <v>20287.8</v>
      </c>
      <c r="AL18" s="3"/>
      <c r="AM18" s="49">
        <v>20287.8</v>
      </c>
      <c r="AO18" s="3">
        <v>0</v>
      </c>
      <c r="AQ18" s="49">
        <v>0</v>
      </c>
      <c r="AR18" s="3">
        <v>19492.2</v>
      </c>
      <c r="AT18" s="3"/>
      <c r="AU18" s="49">
        <v>19492.2</v>
      </c>
      <c r="AV18" s="8">
        <v>39780</v>
      </c>
      <c r="AX18" s="3">
        <v>0</v>
      </c>
      <c r="AZ18" s="49">
        <v>0</v>
      </c>
      <c r="BA18" s="3">
        <v>20693.556</v>
      </c>
      <c r="BC18" s="3"/>
      <c r="BD18" s="49">
        <v>20693.556</v>
      </c>
      <c r="BF18" s="3">
        <v>0</v>
      </c>
      <c r="BH18" s="49">
        <v>0</v>
      </c>
      <c r="BI18" s="3">
        <v>19882.044000000002</v>
      </c>
      <c r="BK18" s="3"/>
      <c r="BL18" s="49">
        <v>19882.044000000002</v>
      </c>
      <c r="BM18" s="8">
        <v>40575.600000000006</v>
      </c>
      <c r="BO18" s="3">
        <v>0</v>
      </c>
      <c r="BQ18" s="49">
        <v>0</v>
      </c>
      <c r="BR18" s="3">
        <v>21107.42712</v>
      </c>
      <c r="BT18" s="3"/>
      <c r="BU18" s="49">
        <v>21107.42712</v>
      </c>
      <c r="BW18" s="3">
        <v>0</v>
      </c>
      <c r="BY18" s="49">
        <v>0</v>
      </c>
      <c r="BZ18" s="3">
        <v>20279.684880000001</v>
      </c>
      <c r="CB18" s="3"/>
      <c r="CC18" s="49">
        <v>20279.684880000001</v>
      </c>
      <c r="CD18" s="8">
        <v>41387.112000000001</v>
      </c>
      <c r="CF18" s="3">
        <v>0</v>
      </c>
      <c r="CH18" s="49">
        <v>0</v>
      </c>
      <c r="CI18" s="3">
        <v>21529.575662400002</v>
      </c>
      <c r="CK18" s="3"/>
      <c r="CL18" s="49">
        <v>21529.575662400002</v>
      </c>
      <c r="CN18" s="3">
        <v>0</v>
      </c>
      <c r="CP18" s="49">
        <v>0</v>
      </c>
      <c r="CQ18" s="3">
        <v>20685.278577600002</v>
      </c>
      <c r="CS18" s="3"/>
      <c r="CT18" s="49">
        <v>20685.278577600002</v>
      </c>
      <c r="CU18" s="8">
        <v>42214.854240000001</v>
      </c>
      <c r="CW18" s="3">
        <v>0</v>
      </c>
      <c r="CY18" s="49">
        <v>0</v>
      </c>
      <c r="CZ18" s="3">
        <v>21960.167175648003</v>
      </c>
      <c r="DB18" s="3"/>
      <c r="DC18" s="49">
        <v>21960.167175648003</v>
      </c>
      <c r="DE18" s="3">
        <v>0</v>
      </c>
      <c r="DG18" s="49">
        <v>0</v>
      </c>
      <c r="DH18" s="3">
        <v>21098.984149152002</v>
      </c>
      <c r="DJ18" s="3"/>
      <c r="DK18" s="49">
        <v>21098.984149152002</v>
      </c>
      <c r="DL18" s="8">
        <v>43059.151324800005</v>
      </c>
      <c r="DN18" s="3">
        <v>0</v>
      </c>
      <c r="DP18" s="49">
        <v>0</v>
      </c>
      <c r="DQ18" s="3">
        <v>22399.370519160962</v>
      </c>
      <c r="DS18" s="3"/>
      <c r="DT18" s="49">
        <v>22399.370519160962</v>
      </c>
      <c r="DV18" s="3">
        <v>0</v>
      </c>
      <c r="DX18" s="49">
        <v>0</v>
      </c>
      <c r="DY18" s="3">
        <v>21520.963832135043</v>
      </c>
      <c r="EA18" s="3"/>
      <c r="EB18" s="49">
        <v>21520.963832135043</v>
      </c>
      <c r="EC18" s="8">
        <v>43920.334351296005</v>
      </c>
      <c r="EE18" s="3">
        <v>0</v>
      </c>
      <c r="EG18" s="49">
        <v>0</v>
      </c>
      <c r="EH18" s="3">
        <v>22847.357929544181</v>
      </c>
      <c r="EJ18" s="3"/>
      <c r="EK18" s="49">
        <v>22847.357929544181</v>
      </c>
      <c r="EM18" s="3">
        <v>0</v>
      </c>
      <c r="EO18" s="49">
        <v>0</v>
      </c>
      <c r="EP18" s="3">
        <v>21951.383108777743</v>
      </c>
      <c r="ER18" s="3"/>
      <c r="ES18" s="49">
        <v>21951.383108777743</v>
      </c>
      <c r="ET18" s="8">
        <v>44798.741038321925</v>
      </c>
      <c r="EV18" s="3">
        <v>0</v>
      </c>
      <c r="EX18" s="49">
        <v>0</v>
      </c>
      <c r="EY18" s="3">
        <v>23304.305088135065</v>
      </c>
      <c r="FA18" s="3"/>
      <c r="FB18" s="49">
        <v>23304.305088135065</v>
      </c>
      <c r="FD18" s="3">
        <v>0</v>
      </c>
      <c r="FF18" s="49">
        <v>0</v>
      </c>
      <c r="FG18" s="3">
        <v>22390.410770953298</v>
      </c>
      <c r="FI18" s="3"/>
      <c r="FJ18" s="49">
        <v>22390.410770953298</v>
      </c>
      <c r="FK18" s="8">
        <v>45694.715859088363</v>
      </c>
      <c r="FM18" s="3">
        <v>0</v>
      </c>
      <c r="FO18" s="49">
        <v>0</v>
      </c>
      <c r="FP18" s="3">
        <v>23770.391189897768</v>
      </c>
      <c r="FR18" s="3"/>
      <c r="FS18" s="49">
        <v>23770.391189897768</v>
      </c>
      <c r="FU18" s="3">
        <v>0</v>
      </c>
      <c r="FW18" s="49">
        <v>0</v>
      </c>
      <c r="FX18" s="3">
        <v>22838.218986372365</v>
      </c>
      <c r="FZ18" s="3"/>
      <c r="GA18" s="49">
        <v>22838.218986372365</v>
      </c>
      <c r="GB18" s="8">
        <v>46608.610176270129</v>
      </c>
      <c r="GD18" s="3">
        <v>0</v>
      </c>
      <c r="GF18" s="49">
        <v>0</v>
      </c>
      <c r="GG18" s="3">
        <v>24245.799013695723</v>
      </c>
      <c r="GI18" s="3"/>
      <c r="GJ18" s="49">
        <v>24245.799013695723</v>
      </c>
      <c r="GL18" s="3">
        <v>0</v>
      </c>
      <c r="GN18" s="49">
        <v>0</v>
      </c>
      <c r="GO18" s="3">
        <v>23294.983366099812</v>
      </c>
      <c r="GQ18" s="3"/>
      <c r="GR18" s="49">
        <v>23294.983366099812</v>
      </c>
      <c r="GS18" s="8">
        <v>47540.782379795535</v>
      </c>
      <c r="GU18" s="3">
        <v>0</v>
      </c>
      <c r="GW18" s="49">
        <v>0</v>
      </c>
      <c r="GX18" s="3">
        <v>24730.714993969639</v>
      </c>
      <c r="GZ18" s="3"/>
      <c r="HA18" s="49">
        <v>24730.714993969639</v>
      </c>
      <c r="HC18" s="3">
        <v>0</v>
      </c>
      <c r="HE18" s="49">
        <v>0</v>
      </c>
      <c r="HF18" s="3">
        <v>23760.883033421807</v>
      </c>
      <c r="HH18" s="3"/>
      <c r="HI18" s="49">
        <v>23760.883033421807</v>
      </c>
      <c r="HJ18" s="8">
        <v>48491.598027391447</v>
      </c>
      <c r="HL18" s="3">
        <v>0</v>
      </c>
      <c r="HN18" s="49">
        <v>0</v>
      </c>
      <c r="HO18" s="3">
        <v>25225.329293849034</v>
      </c>
      <c r="HQ18" s="3"/>
      <c r="HR18" s="49">
        <v>25225.329293849034</v>
      </c>
      <c r="HT18" s="3">
        <v>0</v>
      </c>
      <c r="HV18" s="49">
        <v>0</v>
      </c>
      <c r="HW18" s="3">
        <v>24236.100694090244</v>
      </c>
      <c r="HY18" s="3"/>
      <c r="HZ18" s="49">
        <v>24236.100694090244</v>
      </c>
      <c r="IA18" s="8">
        <v>49461.429987939278</v>
      </c>
      <c r="IC18" s="3">
        <v>0</v>
      </c>
      <c r="IE18" s="49">
        <v>0</v>
      </c>
      <c r="IF18" s="3">
        <v>25729.835879726015</v>
      </c>
      <c r="IH18" s="3"/>
      <c r="II18" s="49">
        <v>25729.835879726015</v>
      </c>
      <c r="IK18" s="3">
        <v>0</v>
      </c>
      <c r="IM18" s="49">
        <v>0</v>
      </c>
      <c r="IN18" s="3">
        <v>24720.822707972049</v>
      </c>
      <c r="IP18" s="3"/>
      <c r="IQ18" s="49">
        <v>24720.822707972049</v>
      </c>
      <c r="IR18" s="8">
        <v>50450.658587698068</v>
      </c>
      <c r="IT18" s="3">
        <v>0</v>
      </c>
      <c r="IV18" s="49">
        <v>0</v>
      </c>
      <c r="IW18" s="3">
        <v>26244.432597320538</v>
      </c>
      <c r="IY18" s="3"/>
      <c r="IZ18" s="49">
        <v>26244.432597320538</v>
      </c>
      <c r="JB18" s="3">
        <v>0</v>
      </c>
      <c r="JD18" s="49">
        <v>0</v>
      </c>
      <c r="JE18" s="3">
        <v>25215.239162131489</v>
      </c>
      <c r="JG18" s="3"/>
      <c r="JH18" s="49">
        <v>25215.239162131489</v>
      </c>
      <c r="JI18" s="8">
        <v>51459.671759452031</v>
      </c>
      <c r="JJ18" s="33">
        <f t="shared" si="0"/>
        <v>674443.25973205268</v>
      </c>
    </row>
    <row r="19" spans="3:270" x14ac:dyDescent="0.25">
      <c r="C19" s="31" t="s">
        <v>41</v>
      </c>
      <c r="D19" s="68">
        <v>75000</v>
      </c>
      <c r="E19" s="2">
        <v>21875</v>
      </c>
      <c r="F19" s="3"/>
      <c r="G19" s="3"/>
      <c r="H19" s="3"/>
      <c r="I19" s="49">
        <v>21875</v>
      </c>
      <c r="J19" s="3">
        <v>21875</v>
      </c>
      <c r="K19" s="3"/>
      <c r="L19" s="3"/>
      <c r="M19" s="49">
        <v>21875</v>
      </c>
      <c r="N19" s="8">
        <v>43750</v>
      </c>
      <c r="O19" s="3">
        <v>0</v>
      </c>
      <c r="P19" s="3">
        <v>0</v>
      </c>
      <c r="Q19" s="3">
        <v>0</v>
      </c>
      <c r="R19" s="49">
        <v>0</v>
      </c>
      <c r="S19" s="3">
        <v>25500</v>
      </c>
      <c r="T19" s="3"/>
      <c r="U19" s="3"/>
      <c r="V19" s="49">
        <v>25500</v>
      </c>
      <c r="W19" s="3"/>
      <c r="X19" s="3">
        <v>25500</v>
      </c>
      <c r="Y19" s="3"/>
      <c r="Z19" s="49">
        <v>25500</v>
      </c>
      <c r="AA19" s="3"/>
      <c r="AB19" s="3"/>
      <c r="AC19" s="3">
        <v>24000</v>
      </c>
      <c r="AD19" s="49">
        <v>24000</v>
      </c>
      <c r="AE19" s="8">
        <v>75000</v>
      </c>
      <c r="AF19" s="3"/>
      <c r="AG19" s="3"/>
      <c r="AH19" s="3"/>
      <c r="AI19" s="49">
        <v>0</v>
      </c>
      <c r="AJ19" s="3">
        <v>26010</v>
      </c>
      <c r="AK19" s="3"/>
      <c r="AL19" s="3"/>
      <c r="AM19" s="49">
        <v>26010</v>
      </c>
      <c r="AN19" s="3"/>
      <c r="AO19" s="3">
        <v>26010</v>
      </c>
      <c r="AP19" s="3"/>
      <c r="AQ19" s="49">
        <v>26010</v>
      </c>
      <c r="AR19" s="3">
        <v>0</v>
      </c>
      <c r="AS19" s="3"/>
      <c r="AT19" s="3">
        <v>24480</v>
      </c>
      <c r="AU19" s="49">
        <v>24480</v>
      </c>
      <c r="AV19" s="8">
        <v>76500</v>
      </c>
      <c r="AW19" s="3"/>
      <c r="AX19" s="3"/>
      <c r="AY19" s="3"/>
      <c r="AZ19" s="49">
        <v>0</v>
      </c>
      <c r="BA19" s="3">
        <v>26530.2</v>
      </c>
      <c r="BB19" s="3"/>
      <c r="BC19" s="3"/>
      <c r="BD19" s="49">
        <v>26530.2</v>
      </c>
      <c r="BE19" s="3"/>
      <c r="BF19" s="3">
        <v>26530.2</v>
      </c>
      <c r="BG19" s="3"/>
      <c r="BH19" s="49">
        <v>26530.2</v>
      </c>
      <c r="BI19" s="3">
        <v>0</v>
      </c>
      <c r="BJ19" s="3"/>
      <c r="BK19" s="3">
        <v>24969.600000000002</v>
      </c>
      <c r="BL19" s="49">
        <v>24969.600000000002</v>
      </c>
      <c r="BM19" s="8">
        <v>78030</v>
      </c>
      <c r="BN19" s="3"/>
      <c r="BO19" s="3"/>
      <c r="BP19" s="3"/>
      <c r="BQ19" s="49">
        <v>0</v>
      </c>
      <c r="BR19" s="3">
        <v>27060.804</v>
      </c>
      <c r="BS19" s="3"/>
      <c r="BT19" s="3"/>
      <c r="BU19" s="49">
        <v>27060.804</v>
      </c>
      <c r="BV19" s="3"/>
      <c r="BW19" s="3">
        <v>27060.804</v>
      </c>
      <c r="BX19" s="3"/>
      <c r="BY19" s="49">
        <v>27060.804</v>
      </c>
      <c r="BZ19" s="3">
        <v>0</v>
      </c>
      <c r="CA19" s="3"/>
      <c r="CB19" s="3">
        <v>25468.992000000002</v>
      </c>
      <c r="CC19" s="49">
        <v>25468.992000000002</v>
      </c>
      <c r="CD19" s="8">
        <v>79590.600000000006</v>
      </c>
      <c r="CE19" s="3"/>
      <c r="CF19" s="3"/>
      <c r="CG19" s="3"/>
      <c r="CH19" s="49">
        <v>0</v>
      </c>
      <c r="CI19" s="3">
        <v>27602.020080000002</v>
      </c>
      <c r="CJ19" s="3"/>
      <c r="CK19" s="3"/>
      <c r="CL19" s="49">
        <v>27602.020080000002</v>
      </c>
      <c r="CM19" s="3"/>
      <c r="CN19" s="3">
        <v>27602.020080000002</v>
      </c>
      <c r="CO19" s="3"/>
      <c r="CP19" s="49">
        <v>27602.020080000002</v>
      </c>
      <c r="CQ19" s="3">
        <v>0</v>
      </c>
      <c r="CR19" s="3"/>
      <c r="CS19" s="3">
        <v>25978.371840000003</v>
      </c>
      <c r="CT19" s="49">
        <v>25978.371840000003</v>
      </c>
      <c r="CU19" s="8">
        <v>81182.412000000011</v>
      </c>
      <c r="CV19" s="3"/>
      <c r="CW19" s="3"/>
      <c r="CX19" s="3"/>
      <c r="CY19" s="49">
        <v>0</v>
      </c>
      <c r="CZ19" s="3">
        <v>28154.060481600001</v>
      </c>
      <c r="DA19" s="3"/>
      <c r="DB19" s="3"/>
      <c r="DC19" s="49">
        <v>28154.060481600001</v>
      </c>
      <c r="DD19" s="3"/>
      <c r="DE19" s="3">
        <v>28154.060481600001</v>
      </c>
      <c r="DF19" s="3"/>
      <c r="DG19" s="49">
        <v>28154.060481600001</v>
      </c>
      <c r="DH19" s="3">
        <v>0</v>
      </c>
      <c r="DI19" s="3"/>
      <c r="DJ19" s="3">
        <v>26497.939276800003</v>
      </c>
      <c r="DK19" s="49">
        <v>26497.939276800003</v>
      </c>
      <c r="DL19" s="8">
        <v>82806.060240000006</v>
      </c>
      <c r="DM19" s="3"/>
      <c r="DN19" s="3"/>
      <c r="DO19" s="3"/>
      <c r="DP19" s="49">
        <v>0</v>
      </c>
      <c r="DQ19" s="3">
        <v>28717.141691232002</v>
      </c>
      <c r="DR19" s="3"/>
      <c r="DS19" s="3"/>
      <c r="DT19" s="49">
        <v>28717.141691232002</v>
      </c>
      <c r="DU19" s="3"/>
      <c r="DV19" s="3">
        <v>28717.141691232002</v>
      </c>
      <c r="DW19" s="3"/>
      <c r="DX19" s="49">
        <v>28717.141691232002</v>
      </c>
      <c r="DY19" s="3">
        <v>0</v>
      </c>
      <c r="DZ19" s="3"/>
      <c r="EA19" s="3">
        <v>27027.898062336004</v>
      </c>
      <c r="EB19" s="49">
        <v>27027.898062336004</v>
      </c>
      <c r="EC19" s="8">
        <v>84462.181444800008</v>
      </c>
      <c r="ED19" s="3"/>
      <c r="EE19" s="3"/>
      <c r="EF19" s="3"/>
      <c r="EG19" s="49">
        <v>0</v>
      </c>
      <c r="EH19" s="3">
        <v>29291.484525056643</v>
      </c>
      <c r="EI19" s="3"/>
      <c r="EJ19" s="3"/>
      <c r="EK19" s="49">
        <v>29291.484525056643</v>
      </c>
      <c r="EL19" s="3"/>
      <c r="EM19" s="3">
        <v>29291.484525056643</v>
      </c>
      <c r="EN19" s="3"/>
      <c r="EO19" s="49">
        <v>29291.484525056643</v>
      </c>
      <c r="EP19" s="3">
        <v>0</v>
      </c>
      <c r="EQ19" s="3"/>
      <c r="ER19" s="3">
        <v>27568.456023582723</v>
      </c>
      <c r="ES19" s="49">
        <v>27568.456023582723</v>
      </c>
      <c r="ET19" s="8">
        <v>86151.425073696009</v>
      </c>
      <c r="EU19" s="3"/>
      <c r="EV19" s="3"/>
      <c r="EW19" s="3"/>
      <c r="EX19" s="49">
        <v>0</v>
      </c>
      <c r="EY19" s="3">
        <v>29877.314215557777</v>
      </c>
      <c r="EZ19" s="3"/>
      <c r="FA19" s="3"/>
      <c r="FB19" s="49">
        <v>29877.314215557777</v>
      </c>
      <c r="FC19" s="3"/>
      <c r="FD19" s="3">
        <v>29877.314215557777</v>
      </c>
      <c r="FE19" s="3"/>
      <c r="FF19" s="49">
        <v>29877.314215557777</v>
      </c>
      <c r="FG19" s="3">
        <v>0</v>
      </c>
      <c r="FH19" s="3"/>
      <c r="FI19" s="3">
        <v>28119.825144054379</v>
      </c>
      <c r="FJ19" s="49">
        <v>28119.825144054379</v>
      </c>
      <c r="FK19" s="8">
        <v>87874.45357516993</v>
      </c>
      <c r="FL19" s="3"/>
      <c r="FM19" s="3"/>
      <c r="FN19" s="3"/>
      <c r="FO19" s="49">
        <v>0</v>
      </c>
      <c r="FP19" s="3">
        <v>30474.860499868933</v>
      </c>
      <c r="FQ19" s="3"/>
      <c r="FR19" s="3"/>
      <c r="FS19" s="49">
        <v>30474.860499868933</v>
      </c>
      <c r="FT19" s="3"/>
      <c r="FU19" s="3">
        <v>30474.860499868933</v>
      </c>
      <c r="FV19" s="3"/>
      <c r="FW19" s="49">
        <v>30474.860499868933</v>
      </c>
      <c r="FX19" s="3">
        <v>0</v>
      </c>
      <c r="FY19" s="3"/>
      <c r="FZ19" s="3">
        <v>28682.221646935468</v>
      </c>
      <c r="GA19" s="49">
        <v>28682.221646935468</v>
      </c>
      <c r="GB19" s="8">
        <v>89631.942646673328</v>
      </c>
      <c r="GC19" s="3"/>
      <c r="GD19" s="3"/>
      <c r="GE19" s="3"/>
      <c r="GF19" s="49">
        <v>0</v>
      </c>
      <c r="GG19" s="3">
        <v>31084.357709866312</v>
      </c>
      <c r="GH19" s="3"/>
      <c r="GI19" s="3"/>
      <c r="GJ19" s="49">
        <v>31084.357709866312</v>
      </c>
      <c r="GK19" s="3"/>
      <c r="GL19" s="3">
        <v>31084.357709866312</v>
      </c>
      <c r="GM19" s="3"/>
      <c r="GN19" s="49">
        <v>31084.357709866312</v>
      </c>
      <c r="GO19" s="3">
        <v>0</v>
      </c>
      <c r="GP19" s="3"/>
      <c r="GQ19" s="3">
        <v>29255.866079874177</v>
      </c>
      <c r="GR19" s="49">
        <v>29255.866079874177</v>
      </c>
      <c r="GS19" s="8">
        <v>91424.581499606807</v>
      </c>
      <c r="GT19" s="3"/>
      <c r="GU19" s="3"/>
      <c r="GV19" s="3"/>
      <c r="GW19" s="49">
        <v>0</v>
      </c>
      <c r="GX19" s="3">
        <v>31706.044864063639</v>
      </c>
      <c r="GY19" s="3"/>
      <c r="GZ19" s="3"/>
      <c r="HA19" s="49">
        <v>31706.044864063639</v>
      </c>
      <c r="HB19" s="3"/>
      <c r="HC19" s="3">
        <v>31706.044864063639</v>
      </c>
      <c r="HD19" s="3"/>
      <c r="HE19" s="49">
        <v>31706.044864063639</v>
      </c>
      <c r="HF19" s="3">
        <v>0</v>
      </c>
      <c r="HG19" s="3"/>
      <c r="HH19" s="3">
        <v>29840.983401471662</v>
      </c>
      <c r="HI19" s="49">
        <v>29840.983401471662</v>
      </c>
      <c r="HJ19" s="8">
        <v>93253.073129598939</v>
      </c>
      <c r="HK19" s="3"/>
      <c r="HL19" s="3"/>
      <c r="HM19" s="3"/>
      <c r="HN19" s="49">
        <v>0</v>
      </c>
      <c r="HO19" s="3">
        <v>32340.165761344913</v>
      </c>
      <c r="HP19" s="3"/>
      <c r="HQ19" s="3"/>
      <c r="HR19" s="49">
        <v>32340.165761344913</v>
      </c>
      <c r="HS19" s="3"/>
      <c r="HT19" s="3">
        <v>32340.165761344913</v>
      </c>
      <c r="HU19" s="3"/>
      <c r="HV19" s="49">
        <v>32340.165761344913</v>
      </c>
      <c r="HW19" s="3">
        <v>0</v>
      </c>
      <c r="HX19" s="3"/>
      <c r="HY19" s="3">
        <v>30437.803069501097</v>
      </c>
      <c r="HZ19" s="49">
        <v>30437.803069501097</v>
      </c>
      <c r="IA19" s="8">
        <v>95118.134592190923</v>
      </c>
      <c r="IB19" s="3"/>
      <c r="IC19" s="3"/>
      <c r="ID19" s="3"/>
      <c r="IE19" s="49">
        <v>0</v>
      </c>
      <c r="IF19" s="3">
        <v>32986.969076571811</v>
      </c>
      <c r="IG19" s="3"/>
      <c r="IH19" s="3"/>
      <c r="II19" s="49">
        <v>32986.969076571811</v>
      </c>
      <c r="IJ19" s="3"/>
      <c r="IK19" s="3">
        <v>32986.969076571811</v>
      </c>
      <c r="IL19" s="3"/>
      <c r="IM19" s="49">
        <v>32986.969076571811</v>
      </c>
      <c r="IN19" s="3">
        <v>0</v>
      </c>
      <c r="IO19" s="3"/>
      <c r="IP19" s="3">
        <v>31046.559130891121</v>
      </c>
      <c r="IQ19" s="49">
        <v>31046.559130891121</v>
      </c>
      <c r="IR19" s="8">
        <v>97020.497284034747</v>
      </c>
      <c r="IS19" s="3"/>
      <c r="IT19" s="3"/>
      <c r="IU19" s="3"/>
      <c r="IV19" s="49">
        <v>0</v>
      </c>
      <c r="IW19" s="3">
        <v>33646.708458103247</v>
      </c>
      <c r="IX19" s="3"/>
      <c r="IY19" s="3"/>
      <c r="IZ19" s="49">
        <v>33646.708458103247</v>
      </c>
      <c r="JA19" s="3"/>
      <c r="JB19" s="3">
        <v>33646.708458103247</v>
      </c>
      <c r="JC19" s="3"/>
      <c r="JD19" s="49">
        <v>33646.708458103247</v>
      </c>
      <c r="JE19" s="3">
        <v>0</v>
      </c>
      <c r="JF19" s="3"/>
      <c r="JG19" s="3">
        <v>31667.490313508944</v>
      </c>
      <c r="JH19" s="49">
        <v>31667.490313508944</v>
      </c>
      <c r="JI19" s="8">
        <v>98960.907229715434</v>
      </c>
      <c r="JJ19" s="33">
        <f t="shared" si="0"/>
        <v>1297006.2687154862</v>
      </c>
    </row>
    <row r="20" spans="3:270" x14ac:dyDescent="0.25">
      <c r="C20" s="31" t="s">
        <v>37</v>
      </c>
      <c r="D20" s="68">
        <v>100000</v>
      </c>
      <c r="E20" s="2">
        <v>29166.666666666668</v>
      </c>
      <c r="I20" s="49">
        <v>29166.666666666668</v>
      </c>
      <c r="L20" s="3">
        <v>29166.666666666668</v>
      </c>
      <c r="M20" s="49">
        <v>29166.666666666668</v>
      </c>
      <c r="N20" s="8">
        <v>58333.333333333336</v>
      </c>
      <c r="Q20" s="3">
        <v>25500</v>
      </c>
      <c r="R20" s="49">
        <v>25500</v>
      </c>
      <c r="U20" s="3">
        <v>25500</v>
      </c>
      <c r="V20" s="49">
        <v>25500</v>
      </c>
      <c r="Y20" s="3">
        <v>25500</v>
      </c>
      <c r="Z20" s="49">
        <v>25500</v>
      </c>
      <c r="AC20" s="3">
        <v>25500</v>
      </c>
      <c r="AD20" s="49">
        <v>25500</v>
      </c>
      <c r="AE20" s="8">
        <v>102000</v>
      </c>
      <c r="AH20" s="3">
        <v>26010</v>
      </c>
      <c r="AI20" s="49">
        <v>26010</v>
      </c>
      <c r="AL20" s="3">
        <v>26010</v>
      </c>
      <c r="AM20" s="49">
        <v>26010</v>
      </c>
      <c r="AP20" s="3">
        <v>26010</v>
      </c>
      <c r="AQ20" s="49">
        <v>26010</v>
      </c>
      <c r="AT20" s="3">
        <v>26010</v>
      </c>
      <c r="AU20" s="49">
        <v>26010</v>
      </c>
      <c r="AV20" s="8">
        <v>104040</v>
      </c>
      <c r="AY20" s="3">
        <v>26530.2</v>
      </c>
      <c r="AZ20" s="49">
        <v>26530.2</v>
      </c>
      <c r="BC20" s="3">
        <v>26530.2</v>
      </c>
      <c r="BD20" s="49">
        <v>26530.2</v>
      </c>
      <c r="BG20" s="3">
        <v>26530.2</v>
      </c>
      <c r="BH20" s="49">
        <v>26530.2</v>
      </c>
      <c r="BK20" s="3">
        <v>26530.2</v>
      </c>
      <c r="BL20" s="49">
        <v>26530.2</v>
      </c>
      <c r="BM20" s="8">
        <v>106120.8</v>
      </c>
      <c r="BP20" s="3">
        <v>27060.804</v>
      </c>
      <c r="BQ20" s="49">
        <v>27060.804</v>
      </c>
      <c r="BT20" s="3">
        <v>27060.804</v>
      </c>
      <c r="BU20" s="49">
        <v>27060.804</v>
      </c>
      <c r="BX20" s="3">
        <v>27060.804</v>
      </c>
      <c r="BY20" s="49">
        <v>27060.804</v>
      </c>
      <c r="CB20" s="3">
        <v>27060.804</v>
      </c>
      <c r="CC20" s="49">
        <v>27060.804</v>
      </c>
      <c r="CD20" s="8">
        <v>108243.216</v>
      </c>
      <c r="CG20" s="3">
        <v>27602.020080000002</v>
      </c>
      <c r="CH20" s="49">
        <v>27602.020080000002</v>
      </c>
      <c r="CK20" s="3">
        <v>27602.020080000002</v>
      </c>
      <c r="CL20" s="49">
        <v>27602.020080000002</v>
      </c>
      <c r="CO20" s="3">
        <v>27602.020080000002</v>
      </c>
      <c r="CP20" s="49">
        <v>27602.020080000002</v>
      </c>
      <c r="CS20" s="3">
        <v>27602.020080000002</v>
      </c>
      <c r="CT20" s="49">
        <v>27602.020080000002</v>
      </c>
      <c r="CU20" s="8">
        <v>110408.08032000001</v>
      </c>
      <c r="CX20" s="3">
        <v>28154.060481600001</v>
      </c>
      <c r="CY20" s="49">
        <v>28154.060481600001</v>
      </c>
      <c r="DB20" s="3">
        <v>28154.060481600001</v>
      </c>
      <c r="DC20" s="49">
        <v>28154.060481600001</v>
      </c>
      <c r="DF20" s="3">
        <v>28154.060481600001</v>
      </c>
      <c r="DG20" s="49">
        <v>28154.060481600001</v>
      </c>
      <c r="DJ20" s="3">
        <v>28154.060481600001</v>
      </c>
      <c r="DK20" s="49">
        <v>28154.060481600001</v>
      </c>
      <c r="DL20" s="8">
        <v>112616.24192640001</v>
      </c>
      <c r="DO20" s="3">
        <v>28717.141691232002</v>
      </c>
      <c r="DP20" s="49">
        <v>28717.141691232002</v>
      </c>
      <c r="DS20" s="3">
        <v>28717.141691232002</v>
      </c>
      <c r="DT20" s="49">
        <v>28717.141691232002</v>
      </c>
      <c r="DW20" s="3">
        <v>28717.141691232002</v>
      </c>
      <c r="DX20" s="49">
        <v>28717.141691232002</v>
      </c>
      <c r="EA20" s="3">
        <v>28717.141691232002</v>
      </c>
      <c r="EB20" s="49">
        <v>28717.141691232002</v>
      </c>
      <c r="EC20" s="8">
        <v>114868.56676492801</v>
      </c>
      <c r="EF20" s="3">
        <v>29291.484525056643</v>
      </c>
      <c r="EG20" s="49">
        <v>29291.484525056643</v>
      </c>
      <c r="EJ20" s="3">
        <v>29291.484525056643</v>
      </c>
      <c r="EK20" s="49">
        <v>29291.484525056643</v>
      </c>
      <c r="EN20" s="3">
        <v>29291.484525056643</v>
      </c>
      <c r="EO20" s="49">
        <v>29291.484525056643</v>
      </c>
      <c r="ER20" s="3">
        <v>29291.484525056643</v>
      </c>
      <c r="ES20" s="49">
        <v>29291.484525056643</v>
      </c>
      <c r="ET20" s="8">
        <v>117165.93810022657</v>
      </c>
      <c r="EW20" s="3">
        <v>29877.314215557777</v>
      </c>
      <c r="EX20" s="49">
        <v>29877.314215557777</v>
      </c>
      <c r="FA20" s="3">
        <v>29877.314215557777</v>
      </c>
      <c r="FB20" s="49">
        <v>29877.314215557777</v>
      </c>
      <c r="FE20" s="3">
        <v>29877.314215557777</v>
      </c>
      <c r="FF20" s="49">
        <v>29877.314215557777</v>
      </c>
      <c r="FI20" s="3">
        <v>29877.314215557777</v>
      </c>
      <c r="FJ20" s="49">
        <v>29877.314215557777</v>
      </c>
      <c r="FK20" s="8">
        <v>119509.25686223111</v>
      </c>
      <c r="FN20" s="3">
        <v>30474.860499868933</v>
      </c>
      <c r="FO20" s="49">
        <v>30474.860499868933</v>
      </c>
      <c r="FR20" s="3">
        <v>30474.860499868933</v>
      </c>
      <c r="FS20" s="49">
        <v>30474.860499868933</v>
      </c>
      <c r="FV20" s="3">
        <v>30474.860499868933</v>
      </c>
      <c r="FW20" s="49">
        <v>30474.860499868933</v>
      </c>
      <c r="FZ20" s="3">
        <v>30474.860499868933</v>
      </c>
      <c r="GA20" s="49">
        <v>30474.860499868933</v>
      </c>
      <c r="GB20" s="8">
        <v>121899.44199947573</v>
      </c>
      <c r="GE20" s="3">
        <v>31084.357709866312</v>
      </c>
      <c r="GF20" s="49">
        <v>31084.357709866312</v>
      </c>
      <c r="GI20" s="3">
        <v>31084.357709866312</v>
      </c>
      <c r="GJ20" s="49">
        <v>31084.357709866312</v>
      </c>
      <c r="GM20" s="3">
        <v>31084.357709866312</v>
      </c>
      <c r="GN20" s="49">
        <v>31084.357709866312</v>
      </c>
      <c r="GQ20" s="3">
        <v>31084.357709866312</v>
      </c>
      <c r="GR20" s="49">
        <v>31084.357709866312</v>
      </c>
      <c r="GS20" s="8">
        <v>124337.43083946525</v>
      </c>
      <c r="GV20" s="3">
        <v>31706.044864063639</v>
      </c>
      <c r="GW20" s="49">
        <v>31706.044864063639</v>
      </c>
      <c r="GZ20" s="3">
        <v>31706.044864063639</v>
      </c>
      <c r="HA20" s="49">
        <v>31706.044864063639</v>
      </c>
      <c r="HD20" s="3">
        <v>31706.044864063639</v>
      </c>
      <c r="HE20" s="49">
        <v>31706.044864063639</v>
      </c>
      <c r="HH20" s="3">
        <v>31706.044864063639</v>
      </c>
      <c r="HI20" s="49">
        <v>31706.044864063639</v>
      </c>
      <c r="HJ20" s="8">
        <v>126824.17945625455</v>
      </c>
      <c r="HM20" s="3">
        <v>32340.165761344913</v>
      </c>
      <c r="HN20" s="49">
        <v>32340.165761344913</v>
      </c>
      <c r="HQ20" s="3">
        <v>32340.165761344913</v>
      </c>
      <c r="HR20" s="49">
        <v>32340.165761344913</v>
      </c>
      <c r="HU20" s="3">
        <v>32340.165761344913</v>
      </c>
      <c r="HV20" s="49">
        <v>32340.165761344913</v>
      </c>
      <c r="HY20" s="3">
        <v>32340.165761344913</v>
      </c>
      <c r="HZ20" s="49">
        <v>32340.165761344913</v>
      </c>
      <c r="IA20" s="8">
        <v>129360.66304537965</v>
      </c>
      <c r="ID20" s="3">
        <v>32986.969076571811</v>
      </c>
      <c r="IE20" s="49">
        <v>32986.969076571811</v>
      </c>
      <c r="IH20" s="3">
        <v>32986.969076571811</v>
      </c>
      <c r="II20" s="49">
        <v>32986.969076571811</v>
      </c>
      <c r="IL20" s="3">
        <v>32986.969076571811</v>
      </c>
      <c r="IM20" s="49">
        <v>32986.969076571811</v>
      </c>
      <c r="IP20" s="3">
        <v>32986.969076571811</v>
      </c>
      <c r="IQ20" s="49">
        <v>32986.969076571811</v>
      </c>
      <c r="IR20" s="8">
        <v>131947.87630628725</v>
      </c>
      <c r="IU20" s="3">
        <v>33646.708458103247</v>
      </c>
      <c r="IV20" s="49">
        <v>33646.708458103247</v>
      </c>
      <c r="IY20" s="3">
        <v>33646.708458103247</v>
      </c>
      <c r="IZ20" s="49">
        <v>33646.708458103247</v>
      </c>
      <c r="JC20" s="3">
        <v>33646.708458103247</v>
      </c>
      <c r="JD20" s="49">
        <v>33646.708458103247</v>
      </c>
      <c r="JG20" s="3">
        <v>33646.708458103247</v>
      </c>
      <c r="JH20" s="49">
        <v>33646.708458103247</v>
      </c>
      <c r="JI20" s="8">
        <v>134586.83383241299</v>
      </c>
      <c r="JJ20" s="33">
        <f t="shared" si="0"/>
        <v>1763928.5254530611</v>
      </c>
    </row>
    <row r="21" spans="3:270" x14ac:dyDescent="0.25">
      <c r="C21" s="31" t="s">
        <v>38</v>
      </c>
      <c r="D21" s="69">
        <v>31811.15</v>
      </c>
      <c r="E21" s="2">
        <v>5221.4000000000005</v>
      </c>
      <c r="F21" s="2">
        <v>6368.35</v>
      </c>
      <c r="G21" s="2">
        <v>6987.9000000000005</v>
      </c>
      <c r="H21" s="2">
        <v>4707.2</v>
      </c>
      <c r="I21" s="49">
        <v>23284.850000000002</v>
      </c>
      <c r="J21" s="2">
        <v>4100.1500000000005</v>
      </c>
      <c r="K21" s="2">
        <v>2057.1</v>
      </c>
      <c r="L21" s="2">
        <v>2369.0500000000002</v>
      </c>
      <c r="M21" s="49">
        <v>8526.2999999999993</v>
      </c>
      <c r="N21" s="8">
        <v>31811.15</v>
      </c>
      <c r="O21" s="2">
        <v>0</v>
      </c>
      <c r="P21" s="2">
        <v>0</v>
      </c>
      <c r="Q21" s="2">
        <v>0</v>
      </c>
      <c r="R21" s="49">
        <v>0</v>
      </c>
      <c r="S21" s="2">
        <v>5380</v>
      </c>
      <c r="T21" s="2">
        <v>6155</v>
      </c>
      <c r="U21" s="2">
        <v>9705</v>
      </c>
      <c r="V21" s="49">
        <v>21240</v>
      </c>
      <c r="W21" s="2">
        <v>9285</v>
      </c>
      <c r="X21" s="2">
        <v>10235</v>
      </c>
      <c r="Y21" s="2">
        <v>7770</v>
      </c>
      <c r="Z21" s="49">
        <v>27290</v>
      </c>
      <c r="AA21" s="2">
        <v>4610</v>
      </c>
      <c r="AB21" s="2">
        <v>750</v>
      </c>
      <c r="AC21" s="2">
        <v>1000</v>
      </c>
      <c r="AD21" s="49">
        <v>6360</v>
      </c>
      <c r="AE21" s="8">
        <v>54890</v>
      </c>
      <c r="AF21" s="2">
        <v>1020</v>
      </c>
      <c r="AG21" s="2">
        <v>765</v>
      </c>
      <c r="AH21" s="2">
        <v>1275</v>
      </c>
      <c r="AI21" s="49">
        <v>3060</v>
      </c>
      <c r="AJ21" s="2">
        <v>5487.6</v>
      </c>
      <c r="AK21" s="2">
        <v>6278.1</v>
      </c>
      <c r="AL21" s="2">
        <v>9899.1</v>
      </c>
      <c r="AM21" s="49">
        <v>21664.800000000003</v>
      </c>
      <c r="AN21" s="2">
        <v>9470.7000000000007</v>
      </c>
      <c r="AO21" s="2">
        <v>10439.700000000001</v>
      </c>
      <c r="AP21" s="2">
        <v>7925.4000000000005</v>
      </c>
      <c r="AQ21" s="49">
        <v>27835.800000000003</v>
      </c>
      <c r="AR21" s="2">
        <v>4702.2</v>
      </c>
      <c r="AS21" s="2">
        <v>765</v>
      </c>
      <c r="AT21" s="2">
        <v>1020</v>
      </c>
      <c r="AU21" s="49">
        <v>6487.2</v>
      </c>
      <c r="AV21" s="8">
        <v>59047.8</v>
      </c>
      <c r="AW21" s="2">
        <v>1040.4000000000001</v>
      </c>
      <c r="AX21" s="2">
        <v>780.30000000000007</v>
      </c>
      <c r="AY21" s="2">
        <v>1300.5</v>
      </c>
      <c r="AZ21" s="49">
        <v>3121.2000000000003</v>
      </c>
      <c r="BA21" s="2">
        <v>5597.3520000000008</v>
      </c>
      <c r="BB21" s="2">
        <v>6403.6620000000003</v>
      </c>
      <c r="BC21" s="2">
        <v>10097.082000000002</v>
      </c>
      <c r="BD21" s="49">
        <v>22098.096000000005</v>
      </c>
      <c r="BE21" s="2">
        <v>9660.1139999999996</v>
      </c>
      <c r="BF21" s="2">
        <v>10648.494000000001</v>
      </c>
      <c r="BG21" s="2">
        <v>8083.9080000000004</v>
      </c>
      <c r="BH21" s="49">
        <v>28392.516</v>
      </c>
      <c r="BI21" s="2">
        <v>4796.2440000000006</v>
      </c>
      <c r="BJ21" s="2">
        <v>780.30000000000007</v>
      </c>
      <c r="BK21" s="2">
        <v>1040.4000000000001</v>
      </c>
      <c r="BL21" s="49">
        <v>6616.9440000000013</v>
      </c>
      <c r="BM21" s="8">
        <v>60228.756000000008</v>
      </c>
      <c r="BN21" s="2">
        <v>1061.2080000000001</v>
      </c>
      <c r="BO21" s="2">
        <v>795.90600000000006</v>
      </c>
      <c r="BP21" s="2">
        <v>1326.5100000000002</v>
      </c>
      <c r="BQ21" s="49">
        <v>3183.6240000000003</v>
      </c>
      <c r="BR21" s="2">
        <v>5709.2990400000008</v>
      </c>
      <c r="BS21" s="2">
        <v>6531.7352400000009</v>
      </c>
      <c r="BT21" s="2">
        <v>10299.023640000001</v>
      </c>
      <c r="BU21" s="49">
        <v>22540.057920000003</v>
      </c>
      <c r="BV21" s="2">
        <v>9853.3162800000009</v>
      </c>
      <c r="BW21" s="2">
        <v>10861.463880000001</v>
      </c>
      <c r="BX21" s="2">
        <v>8245.5861600000007</v>
      </c>
      <c r="BY21" s="49">
        <v>28960.366320000001</v>
      </c>
      <c r="BZ21" s="2">
        <v>4892.1688800000002</v>
      </c>
      <c r="CA21" s="2">
        <v>795.90600000000006</v>
      </c>
      <c r="CB21" s="2">
        <v>1061.2080000000001</v>
      </c>
      <c r="CC21" s="49">
        <v>6749.2828800000007</v>
      </c>
      <c r="CD21" s="8">
        <v>61433.331120000003</v>
      </c>
      <c r="CE21" s="2">
        <v>1082.4321600000001</v>
      </c>
      <c r="CF21" s="2">
        <v>811.82412000000011</v>
      </c>
      <c r="CG21" s="2">
        <v>1353.0402000000001</v>
      </c>
      <c r="CH21" s="49">
        <v>3247.29648</v>
      </c>
      <c r="CI21" s="2">
        <v>5823.4850208000007</v>
      </c>
      <c r="CJ21" s="2">
        <v>6662.3699448000007</v>
      </c>
      <c r="CK21" s="2">
        <v>10505.004112800001</v>
      </c>
      <c r="CL21" s="49">
        <v>22990.859078400004</v>
      </c>
      <c r="CM21" s="2">
        <v>10050.382605600002</v>
      </c>
      <c r="CN21" s="2">
        <v>11078.693157600001</v>
      </c>
      <c r="CO21" s="2">
        <v>8410.4978832000015</v>
      </c>
      <c r="CP21" s="49">
        <v>29539.573646400004</v>
      </c>
      <c r="CQ21" s="2">
        <v>4990.0122576000003</v>
      </c>
      <c r="CR21" s="2">
        <v>811.82412000000011</v>
      </c>
      <c r="CS21" s="2">
        <v>1082.4321600000001</v>
      </c>
      <c r="CT21" s="49">
        <v>6884.2685376000009</v>
      </c>
      <c r="CU21" s="8">
        <v>62661.99774240001</v>
      </c>
      <c r="CV21" s="2">
        <v>1104.0808032</v>
      </c>
      <c r="CW21" s="2">
        <v>828.06060240000011</v>
      </c>
      <c r="CX21" s="2">
        <v>1380.1010040000001</v>
      </c>
      <c r="CY21" s="49">
        <v>3312.2424096000004</v>
      </c>
      <c r="CZ21" s="2">
        <v>5939.9547212160005</v>
      </c>
      <c r="DA21" s="2">
        <v>6795.6173436960007</v>
      </c>
      <c r="DB21" s="2">
        <v>10715.104195056003</v>
      </c>
      <c r="DC21" s="49">
        <v>23450.676259968004</v>
      </c>
      <c r="DD21" s="2">
        <v>10251.390257712002</v>
      </c>
      <c r="DE21" s="2">
        <v>11300.267020752</v>
      </c>
      <c r="DF21" s="2">
        <v>8578.7078408640009</v>
      </c>
      <c r="DG21" s="49">
        <v>30130.365119328002</v>
      </c>
      <c r="DH21" s="2">
        <v>5089.812502752</v>
      </c>
      <c r="DI21" s="2">
        <v>828.06060240000011</v>
      </c>
      <c r="DJ21" s="2">
        <v>1104.0808032</v>
      </c>
      <c r="DK21" s="49">
        <v>7021.9539083519994</v>
      </c>
      <c r="DL21" s="8">
        <v>63915.237697248005</v>
      </c>
      <c r="DM21" s="2">
        <v>1126.1624192639999</v>
      </c>
      <c r="DN21" s="2">
        <v>844.62181444800012</v>
      </c>
      <c r="DO21" s="2">
        <v>1407.7030240800002</v>
      </c>
      <c r="DP21" s="49">
        <v>3378.4872577920005</v>
      </c>
      <c r="DQ21" s="2">
        <v>6058.7538156403207</v>
      </c>
      <c r="DR21" s="2">
        <v>6931.5296905699206</v>
      </c>
      <c r="DS21" s="2">
        <v>10929.406278957124</v>
      </c>
      <c r="DT21" s="49">
        <v>23919.689785167364</v>
      </c>
      <c r="DU21" s="2">
        <v>10456.418062866243</v>
      </c>
      <c r="DV21" s="2">
        <v>11526.272361167041</v>
      </c>
      <c r="DW21" s="2">
        <v>8750.2819976812807</v>
      </c>
      <c r="DX21" s="49">
        <v>30732.972421714563</v>
      </c>
      <c r="DY21" s="2">
        <v>5191.6087528070402</v>
      </c>
      <c r="DZ21" s="2">
        <v>844.62181444800012</v>
      </c>
      <c r="EA21" s="2">
        <v>1126.1624192639999</v>
      </c>
      <c r="EB21" s="49">
        <v>7162.3929865190403</v>
      </c>
      <c r="EC21" s="8">
        <v>65193.542451192974</v>
      </c>
      <c r="ED21" s="2">
        <v>1148.68566764928</v>
      </c>
      <c r="EE21" s="2">
        <v>861.51425073696009</v>
      </c>
      <c r="EF21" s="2">
        <v>1435.8570845616002</v>
      </c>
      <c r="EG21" s="49">
        <v>3446.0570029478404</v>
      </c>
      <c r="EH21" s="2">
        <v>6179.9288919531282</v>
      </c>
      <c r="EI21" s="2">
        <v>7070.1602843813198</v>
      </c>
      <c r="EJ21" s="2">
        <v>11147.994404536264</v>
      </c>
      <c r="EK21" s="49">
        <v>24398.083580870712</v>
      </c>
      <c r="EL21" s="2">
        <v>10665.546424123568</v>
      </c>
      <c r="EM21" s="2">
        <v>11756.797808390382</v>
      </c>
      <c r="EN21" s="2">
        <v>8925.2876376349068</v>
      </c>
      <c r="EO21" s="49">
        <v>31347.631870148856</v>
      </c>
      <c r="EP21" s="2">
        <v>5295.4409278631811</v>
      </c>
      <c r="EQ21" s="2">
        <v>861.51425073696009</v>
      </c>
      <c r="ER21" s="2">
        <v>1148.68566764928</v>
      </c>
      <c r="ES21" s="49">
        <v>7305.640846249421</v>
      </c>
      <c r="ET21" s="8">
        <v>66497.413300216824</v>
      </c>
      <c r="EU21" s="2">
        <v>1171.6593810022657</v>
      </c>
      <c r="EV21" s="2">
        <v>878.74453575169946</v>
      </c>
      <c r="EW21" s="2">
        <v>1464.5742262528322</v>
      </c>
      <c r="EX21" s="49">
        <v>3514.9781430067969</v>
      </c>
      <c r="EY21" s="2">
        <v>6303.5274697921905</v>
      </c>
      <c r="EZ21" s="2">
        <v>7211.5634900689465</v>
      </c>
      <c r="FA21" s="2">
        <v>11370.954292626991</v>
      </c>
      <c r="FB21" s="49">
        <v>24886.045252488126</v>
      </c>
      <c r="FC21" s="2">
        <v>10878.857352606041</v>
      </c>
      <c r="FD21" s="2">
        <v>11991.933764558191</v>
      </c>
      <c r="FE21" s="2">
        <v>9103.7933903876055</v>
      </c>
      <c r="FF21" s="49">
        <v>31974.584507551837</v>
      </c>
      <c r="FG21" s="2">
        <v>5401.3497464204447</v>
      </c>
      <c r="FH21" s="2">
        <v>878.74453575169946</v>
      </c>
      <c r="FI21" s="2">
        <v>1171.6593810022657</v>
      </c>
      <c r="FJ21" s="49">
        <v>7451.7536631744097</v>
      </c>
      <c r="FK21" s="8">
        <v>67827.361566221167</v>
      </c>
      <c r="FL21" s="2">
        <v>1195.0925686223109</v>
      </c>
      <c r="FM21" s="2">
        <v>896.31942646673349</v>
      </c>
      <c r="FN21" s="2">
        <v>1493.865710777889</v>
      </c>
      <c r="FO21" s="49">
        <v>3585.2777058669335</v>
      </c>
      <c r="FP21" s="2">
        <v>6429.5980191880344</v>
      </c>
      <c r="FQ21" s="2">
        <v>7355.7947598703249</v>
      </c>
      <c r="FR21" s="2">
        <v>11598.373378479531</v>
      </c>
      <c r="FS21" s="49">
        <v>25383.766157537888</v>
      </c>
      <c r="FT21" s="2">
        <v>11096.434499658162</v>
      </c>
      <c r="FU21" s="2">
        <v>12231.772439849354</v>
      </c>
      <c r="FV21" s="2">
        <v>9285.8692581953565</v>
      </c>
      <c r="FW21" s="49">
        <v>32614.076197702874</v>
      </c>
      <c r="FX21" s="2">
        <v>5509.376741348854</v>
      </c>
      <c r="FY21" s="2">
        <v>896.31942646673349</v>
      </c>
      <c r="FZ21" s="2">
        <v>1195.0925686223109</v>
      </c>
      <c r="GA21" s="49">
        <v>7600.7887364378985</v>
      </c>
      <c r="GB21" s="8">
        <v>69183.908797545591</v>
      </c>
      <c r="GC21" s="2">
        <v>1218.9944199947572</v>
      </c>
      <c r="GD21" s="2">
        <v>914.24581499606813</v>
      </c>
      <c r="GE21" s="2">
        <v>1523.7430249934469</v>
      </c>
      <c r="GF21" s="49">
        <v>3656.9832599842721</v>
      </c>
      <c r="GG21" s="2">
        <v>6558.1899795717954</v>
      </c>
      <c r="GH21" s="2">
        <v>7502.9106550677316</v>
      </c>
      <c r="GI21" s="2">
        <v>11830.340846049121</v>
      </c>
      <c r="GJ21" s="49">
        <v>25891.441480688649</v>
      </c>
      <c r="GK21" s="2">
        <v>11318.363189651325</v>
      </c>
      <c r="GL21" s="2">
        <v>12476.407888646341</v>
      </c>
      <c r="GM21" s="2">
        <v>9471.5866433592655</v>
      </c>
      <c r="GN21" s="49">
        <v>33266.357721656932</v>
      </c>
      <c r="GO21" s="2">
        <v>5619.5642761758318</v>
      </c>
      <c r="GP21" s="2">
        <v>914.24581499606813</v>
      </c>
      <c r="GQ21" s="2">
        <v>1218.9944199947572</v>
      </c>
      <c r="GR21" s="49">
        <v>7752.8045111666579</v>
      </c>
      <c r="GS21" s="8">
        <v>70567.586973496509</v>
      </c>
      <c r="GT21" s="2">
        <v>1243.3743083946524</v>
      </c>
      <c r="GU21" s="2">
        <v>932.53073129598943</v>
      </c>
      <c r="GV21" s="2">
        <v>1554.2178854933156</v>
      </c>
      <c r="GW21" s="49">
        <v>3730.1229251839577</v>
      </c>
      <c r="GX21" s="2">
        <v>6689.3537791632325</v>
      </c>
      <c r="GY21" s="2">
        <v>7652.9688681690868</v>
      </c>
      <c r="GZ21" s="2">
        <v>12066.947662970104</v>
      </c>
      <c r="HA21" s="49">
        <v>26409.270310302425</v>
      </c>
      <c r="HB21" s="2">
        <v>11544.730453444352</v>
      </c>
      <c r="HC21" s="2">
        <v>12725.936046419269</v>
      </c>
      <c r="HD21" s="2">
        <v>9661.0183762264496</v>
      </c>
      <c r="HE21" s="49">
        <v>33931.684876090068</v>
      </c>
      <c r="HF21" s="2">
        <v>5731.9555616993484</v>
      </c>
      <c r="HG21" s="2">
        <v>932.53073129598943</v>
      </c>
      <c r="HH21" s="2">
        <v>1243.3743083946524</v>
      </c>
      <c r="HI21" s="49">
        <v>7907.8606013899898</v>
      </c>
      <c r="HJ21" s="8">
        <v>71978.938712966439</v>
      </c>
      <c r="HK21" s="2">
        <v>1268.2417945625455</v>
      </c>
      <c r="HL21" s="2">
        <v>951.18134592190927</v>
      </c>
      <c r="HM21" s="2">
        <v>1585.3022432031821</v>
      </c>
      <c r="HN21" s="49">
        <v>3804.7253836876371</v>
      </c>
      <c r="HO21" s="2">
        <v>6823.1408547464962</v>
      </c>
      <c r="HP21" s="2">
        <v>7806.0282455324696</v>
      </c>
      <c r="HQ21" s="2">
        <v>12308.286616229507</v>
      </c>
      <c r="HR21" s="49">
        <v>26937.455716508473</v>
      </c>
      <c r="HS21" s="2">
        <v>11775.625062513238</v>
      </c>
      <c r="HT21" s="2">
        <v>12980.454767347655</v>
      </c>
      <c r="HU21" s="2">
        <v>9854.2387437509806</v>
      </c>
      <c r="HV21" s="49">
        <v>34610.318573611876</v>
      </c>
      <c r="HW21" s="2">
        <v>5846.5946729333355</v>
      </c>
      <c r="HX21" s="2">
        <v>951.18134592190927</v>
      </c>
      <c r="HY21" s="2">
        <v>1268.2417945625455</v>
      </c>
      <c r="HZ21" s="49">
        <v>8066.0178134177904</v>
      </c>
      <c r="IA21" s="8">
        <v>73418.517487225778</v>
      </c>
      <c r="IB21" s="2">
        <v>1293.6066304537962</v>
      </c>
      <c r="IC21" s="2">
        <v>970.20497284034764</v>
      </c>
      <c r="ID21" s="2">
        <v>1617.0082880672458</v>
      </c>
      <c r="IE21" s="49">
        <v>3880.8198913613896</v>
      </c>
      <c r="IF21" s="2">
        <v>6959.6036718414271</v>
      </c>
      <c r="IG21" s="2">
        <v>7962.1488104431191</v>
      </c>
      <c r="IH21" s="2">
        <v>12554.452348554098</v>
      </c>
      <c r="II21" s="49">
        <v>27476.204830838644</v>
      </c>
      <c r="IJ21" s="2">
        <v>12011.137563763505</v>
      </c>
      <c r="IK21" s="2">
        <v>13240.063862694609</v>
      </c>
      <c r="IL21" s="2">
        <v>10051.323518625999</v>
      </c>
      <c r="IM21" s="49">
        <v>35302.524945084115</v>
      </c>
      <c r="IN21" s="2">
        <v>5963.5265663920027</v>
      </c>
      <c r="IO21" s="2">
        <v>970.20497284034764</v>
      </c>
      <c r="IP21" s="2">
        <v>1293.6066304537962</v>
      </c>
      <c r="IQ21" s="49">
        <v>8227.338169686147</v>
      </c>
      <c r="IR21" s="8">
        <v>74886.887836970302</v>
      </c>
      <c r="IS21" s="2">
        <v>1319.4787630628723</v>
      </c>
      <c r="IT21" s="2">
        <v>989.60907229715451</v>
      </c>
      <c r="IU21" s="2">
        <v>1649.3484538285907</v>
      </c>
      <c r="IV21" s="49">
        <v>3958.4362891886176</v>
      </c>
      <c r="IW21" s="2">
        <v>7098.7957452782566</v>
      </c>
      <c r="IX21" s="2">
        <v>8121.3917866519814</v>
      </c>
      <c r="IY21" s="2">
        <v>12805.541395525179</v>
      </c>
      <c r="IZ21" s="49">
        <v>28025.728927455417</v>
      </c>
      <c r="JA21" s="2">
        <v>12251.360315038775</v>
      </c>
      <c r="JB21" s="2">
        <v>13504.865139948502</v>
      </c>
      <c r="JC21" s="2">
        <v>10252.34998899852</v>
      </c>
      <c r="JD21" s="49">
        <v>36008.575443985799</v>
      </c>
      <c r="JE21" s="2">
        <v>6082.797097719842</v>
      </c>
      <c r="JF21" s="2">
        <v>989.60907229715451</v>
      </c>
      <c r="JG21" s="2">
        <v>1319.4787630628723</v>
      </c>
      <c r="JH21" s="49">
        <v>8391.8849330798694</v>
      </c>
      <c r="JI21" s="8">
        <v>76384.625593709701</v>
      </c>
      <c r="JJ21" s="33">
        <f t="shared" si="0"/>
        <v>998115.90527919342</v>
      </c>
    </row>
    <row r="22" spans="3:270" x14ac:dyDescent="0.25">
      <c r="C22" s="31" t="s">
        <v>26</v>
      </c>
      <c r="D22" s="68">
        <v>145000</v>
      </c>
      <c r="E22" s="2">
        <v>12083.333333333334</v>
      </c>
      <c r="F22" s="3">
        <v>12083.333333333334</v>
      </c>
      <c r="G22" s="3">
        <v>12083.333333333334</v>
      </c>
      <c r="H22" s="3">
        <v>12083.333333333334</v>
      </c>
      <c r="I22" s="49">
        <v>48333.333333333336</v>
      </c>
      <c r="J22" s="3">
        <v>12083.333333333334</v>
      </c>
      <c r="K22" s="3">
        <v>12083.333333333334</v>
      </c>
      <c r="L22" s="3">
        <v>12083.333333333334</v>
      </c>
      <c r="M22" s="49">
        <v>36250</v>
      </c>
      <c r="N22" s="8">
        <v>84583.333333333343</v>
      </c>
      <c r="O22" s="3">
        <v>12325</v>
      </c>
      <c r="P22" s="3">
        <v>12325</v>
      </c>
      <c r="Q22" s="3">
        <v>12325</v>
      </c>
      <c r="R22" s="49">
        <v>36975</v>
      </c>
      <c r="S22" s="3">
        <v>12325</v>
      </c>
      <c r="T22" s="3">
        <v>12325</v>
      </c>
      <c r="U22" s="3">
        <v>12325</v>
      </c>
      <c r="V22" s="49">
        <v>36975</v>
      </c>
      <c r="W22" s="3">
        <v>12325</v>
      </c>
      <c r="X22" s="3">
        <v>12325</v>
      </c>
      <c r="Y22" s="3">
        <v>12325</v>
      </c>
      <c r="Z22" s="49">
        <v>36975</v>
      </c>
      <c r="AA22" s="3">
        <v>12325</v>
      </c>
      <c r="AB22" s="3">
        <v>12325</v>
      </c>
      <c r="AC22" s="3">
        <v>12325</v>
      </c>
      <c r="AD22" s="49">
        <v>36975</v>
      </c>
      <c r="AE22" s="8">
        <v>147900</v>
      </c>
      <c r="AF22" s="3">
        <v>12571.5</v>
      </c>
      <c r="AG22" s="3">
        <v>12571.5</v>
      </c>
      <c r="AH22" s="3">
        <v>12571.5</v>
      </c>
      <c r="AI22" s="49">
        <v>37714.5</v>
      </c>
      <c r="AJ22" s="3">
        <v>12571.5</v>
      </c>
      <c r="AK22" s="3">
        <v>12571.5</v>
      </c>
      <c r="AL22" s="3">
        <v>12571.5</v>
      </c>
      <c r="AM22" s="49">
        <v>37714.5</v>
      </c>
      <c r="AN22" s="3">
        <v>12571.5</v>
      </c>
      <c r="AO22" s="3">
        <v>12571.5</v>
      </c>
      <c r="AP22" s="3">
        <v>12571.5</v>
      </c>
      <c r="AQ22" s="49">
        <v>37714.5</v>
      </c>
      <c r="AR22" s="3">
        <v>12571.5</v>
      </c>
      <c r="AS22" s="3">
        <v>12571.5</v>
      </c>
      <c r="AT22" s="3">
        <v>12571.5</v>
      </c>
      <c r="AU22" s="49">
        <v>37714.5</v>
      </c>
      <c r="AV22" s="8">
        <v>150858</v>
      </c>
      <c r="AW22" s="3">
        <v>12822.93</v>
      </c>
      <c r="AX22" s="3">
        <v>12822.93</v>
      </c>
      <c r="AY22" s="3">
        <v>12822.93</v>
      </c>
      <c r="AZ22" s="49">
        <v>38468.79</v>
      </c>
      <c r="BA22" s="3">
        <v>12822.93</v>
      </c>
      <c r="BB22" s="3">
        <v>12822.93</v>
      </c>
      <c r="BC22" s="3">
        <v>12822.93</v>
      </c>
      <c r="BD22" s="49">
        <v>38468.79</v>
      </c>
      <c r="BE22" s="3">
        <v>12822.93</v>
      </c>
      <c r="BF22" s="3">
        <v>12822.93</v>
      </c>
      <c r="BG22" s="3">
        <v>12822.93</v>
      </c>
      <c r="BH22" s="49">
        <v>38468.79</v>
      </c>
      <c r="BI22" s="3">
        <v>12822.93</v>
      </c>
      <c r="BJ22" s="3">
        <v>12822.93</v>
      </c>
      <c r="BK22" s="3">
        <v>12822.93</v>
      </c>
      <c r="BL22" s="49">
        <v>38468.79</v>
      </c>
      <c r="BM22" s="8">
        <v>153875.16</v>
      </c>
      <c r="BN22" s="3">
        <v>13079.3886</v>
      </c>
      <c r="BO22" s="3">
        <v>13079.3886</v>
      </c>
      <c r="BP22" s="3">
        <v>13079.3886</v>
      </c>
      <c r="BQ22" s="49">
        <v>39238.165800000002</v>
      </c>
      <c r="BR22" s="3">
        <v>13079.3886</v>
      </c>
      <c r="BS22" s="3">
        <v>13079.3886</v>
      </c>
      <c r="BT22" s="3">
        <v>13079.3886</v>
      </c>
      <c r="BU22" s="49">
        <v>39238.165800000002</v>
      </c>
      <c r="BV22" s="3">
        <v>13079.3886</v>
      </c>
      <c r="BW22" s="3">
        <v>13079.3886</v>
      </c>
      <c r="BX22" s="3">
        <v>13079.3886</v>
      </c>
      <c r="BY22" s="49">
        <v>39238.165800000002</v>
      </c>
      <c r="BZ22" s="3">
        <v>13079.3886</v>
      </c>
      <c r="CA22" s="3">
        <v>13079.3886</v>
      </c>
      <c r="CB22" s="3">
        <v>13079.3886</v>
      </c>
      <c r="CC22" s="49">
        <v>39238.165800000002</v>
      </c>
      <c r="CD22" s="8">
        <v>156952.66320000001</v>
      </c>
      <c r="CE22" s="3">
        <v>13340.976372000001</v>
      </c>
      <c r="CF22" s="3">
        <v>13340.976372000001</v>
      </c>
      <c r="CG22" s="3">
        <v>13340.976372000001</v>
      </c>
      <c r="CH22" s="49">
        <v>40022.929115999999</v>
      </c>
      <c r="CI22" s="3">
        <v>13340.976372000001</v>
      </c>
      <c r="CJ22" s="3">
        <v>13340.976372000001</v>
      </c>
      <c r="CK22" s="3">
        <v>13340.976372000001</v>
      </c>
      <c r="CL22" s="49">
        <v>40022.929115999999</v>
      </c>
      <c r="CM22" s="3">
        <v>13340.976372000001</v>
      </c>
      <c r="CN22" s="3">
        <v>13340.976372000001</v>
      </c>
      <c r="CO22" s="3">
        <v>13340.976372000001</v>
      </c>
      <c r="CP22" s="49">
        <v>40022.929115999999</v>
      </c>
      <c r="CQ22" s="3">
        <v>13340.976372000001</v>
      </c>
      <c r="CR22" s="3">
        <v>13340.976372000001</v>
      </c>
      <c r="CS22" s="3">
        <v>13340.976372000001</v>
      </c>
      <c r="CT22" s="49">
        <v>40022.929115999999</v>
      </c>
      <c r="CU22" s="8">
        <v>160091.716464</v>
      </c>
      <c r="CV22" s="3">
        <v>13607.795899440001</v>
      </c>
      <c r="CW22" s="3">
        <v>13607.795899440001</v>
      </c>
      <c r="CX22" s="3">
        <v>13607.795899440001</v>
      </c>
      <c r="CY22" s="49">
        <v>40823.387698320003</v>
      </c>
      <c r="CZ22" s="3">
        <v>13607.795899440001</v>
      </c>
      <c r="DA22" s="3">
        <v>13607.795899440001</v>
      </c>
      <c r="DB22" s="3">
        <v>13607.795899440001</v>
      </c>
      <c r="DC22" s="49">
        <v>40823.387698320003</v>
      </c>
      <c r="DD22" s="3">
        <v>13607.795899440001</v>
      </c>
      <c r="DE22" s="3">
        <v>13607.795899440001</v>
      </c>
      <c r="DF22" s="3">
        <v>13607.795899440001</v>
      </c>
      <c r="DG22" s="49">
        <v>40823.387698320003</v>
      </c>
      <c r="DH22" s="3">
        <v>13607.795899440001</v>
      </c>
      <c r="DI22" s="3">
        <v>13607.795899440001</v>
      </c>
      <c r="DJ22" s="3">
        <v>13607.795899440001</v>
      </c>
      <c r="DK22" s="49">
        <v>40823.387698320003</v>
      </c>
      <c r="DL22" s="8">
        <v>163293.55079328001</v>
      </c>
      <c r="DM22" s="3">
        <v>13879.951817428802</v>
      </c>
      <c r="DN22" s="3">
        <v>13879.951817428802</v>
      </c>
      <c r="DO22" s="3">
        <v>13879.951817428802</v>
      </c>
      <c r="DP22" s="49">
        <v>41639.855452286407</v>
      </c>
      <c r="DQ22" s="3">
        <v>13879.951817428802</v>
      </c>
      <c r="DR22" s="3">
        <v>13879.951817428802</v>
      </c>
      <c r="DS22" s="3">
        <v>13879.951817428802</v>
      </c>
      <c r="DT22" s="49">
        <v>41639.855452286407</v>
      </c>
      <c r="DU22" s="3">
        <v>13879.951817428802</v>
      </c>
      <c r="DV22" s="3">
        <v>13879.951817428802</v>
      </c>
      <c r="DW22" s="3">
        <v>13879.951817428802</v>
      </c>
      <c r="DX22" s="49">
        <v>41639.855452286407</v>
      </c>
      <c r="DY22" s="3">
        <v>13879.951817428802</v>
      </c>
      <c r="DZ22" s="3">
        <v>13879.951817428802</v>
      </c>
      <c r="EA22" s="3">
        <v>13879.951817428802</v>
      </c>
      <c r="EB22" s="49">
        <v>41639.855452286407</v>
      </c>
      <c r="EC22" s="8">
        <v>166559.42180914563</v>
      </c>
      <c r="ED22" s="3">
        <v>14157.550853777379</v>
      </c>
      <c r="EE22" s="3">
        <v>14157.550853777379</v>
      </c>
      <c r="EF22" s="3">
        <v>14157.550853777379</v>
      </c>
      <c r="EG22" s="49">
        <v>42472.652561332136</v>
      </c>
      <c r="EH22" s="3">
        <v>14157.550853777379</v>
      </c>
      <c r="EI22" s="3">
        <v>14157.550853777379</v>
      </c>
      <c r="EJ22" s="3">
        <v>14157.550853777379</v>
      </c>
      <c r="EK22" s="49">
        <v>42472.652561332136</v>
      </c>
      <c r="EL22" s="3">
        <v>14157.550853777379</v>
      </c>
      <c r="EM22" s="3">
        <v>14157.550853777379</v>
      </c>
      <c r="EN22" s="3">
        <v>14157.550853777379</v>
      </c>
      <c r="EO22" s="49">
        <v>42472.652561332136</v>
      </c>
      <c r="EP22" s="3">
        <v>14157.550853777379</v>
      </c>
      <c r="EQ22" s="3">
        <v>14157.550853777379</v>
      </c>
      <c r="ER22" s="3">
        <v>14157.550853777379</v>
      </c>
      <c r="ES22" s="49">
        <v>42472.652561332136</v>
      </c>
      <c r="ET22" s="8">
        <v>169890.61024532854</v>
      </c>
      <c r="EU22" s="3">
        <v>14440.701870852927</v>
      </c>
      <c r="EV22" s="3">
        <v>14440.701870852927</v>
      </c>
      <c r="EW22" s="3">
        <v>14440.701870852927</v>
      </c>
      <c r="EX22" s="49">
        <v>43322.105612558778</v>
      </c>
      <c r="EY22" s="3">
        <v>14440.701870852927</v>
      </c>
      <c r="EZ22" s="3">
        <v>14440.701870852927</v>
      </c>
      <c r="FA22" s="3">
        <v>14440.701870852927</v>
      </c>
      <c r="FB22" s="49">
        <v>43322.105612558778</v>
      </c>
      <c r="FC22" s="3">
        <v>14440.701870852927</v>
      </c>
      <c r="FD22" s="3">
        <v>14440.701870852927</v>
      </c>
      <c r="FE22" s="3">
        <v>14440.701870852927</v>
      </c>
      <c r="FF22" s="49">
        <v>43322.105612558778</v>
      </c>
      <c r="FG22" s="3">
        <v>14440.701870852927</v>
      </c>
      <c r="FH22" s="3">
        <v>14440.701870852927</v>
      </c>
      <c r="FI22" s="3">
        <v>14440.701870852927</v>
      </c>
      <c r="FJ22" s="49">
        <v>43322.105612558778</v>
      </c>
      <c r="FK22" s="8">
        <v>173288.42245023511</v>
      </c>
      <c r="FL22" s="3">
        <v>14729.515908269985</v>
      </c>
      <c r="FM22" s="3">
        <v>14729.515908269985</v>
      </c>
      <c r="FN22" s="3">
        <v>14729.515908269985</v>
      </c>
      <c r="FO22" s="49">
        <v>44188.547724809956</v>
      </c>
      <c r="FP22" s="3">
        <v>14729.515908269985</v>
      </c>
      <c r="FQ22" s="3">
        <v>14729.515908269985</v>
      </c>
      <c r="FR22" s="3">
        <v>14729.515908269985</v>
      </c>
      <c r="FS22" s="49">
        <v>44188.547724809956</v>
      </c>
      <c r="FT22" s="3">
        <v>14729.515908269985</v>
      </c>
      <c r="FU22" s="3">
        <v>14729.515908269985</v>
      </c>
      <c r="FV22" s="3">
        <v>14729.515908269985</v>
      </c>
      <c r="FW22" s="49">
        <v>44188.547724809956</v>
      </c>
      <c r="FX22" s="3">
        <v>14729.515908269985</v>
      </c>
      <c r="FY22" s="3">
        <v>14729.515908269985</v>
      </c>
      <c r="FZ22" s="3">
        <v>14729.515908269985</v>
      </c>
      <c r="GA22" s="49">
        <v>44188.547724809956</v>
      </c>
      <c r="GB22" s="8">
        <v>176754.19089923982</v>
      </c>
      <c r="GC22" s="3">
        <v>15024.106226435384</v>
      </c>
      <c r="GD22" s="3">
        <v>15024.106226435384</v>
      </c>
      <c r="GE22" s="3">
        <v>15024.106226435384</v>
      </c>
      <c r="GF22" s="49">
        <v>45072.318679306154</v>
      </c>
      <c r="GG22" s="3">
        <v>15024.106226435384</v>
      </c>
      <c r="GH22" s="3">
        <v>15024.106226435384</v>
      </c>
      <c r="GI22" s="3">
        <v>15024.106226435384</v>
      </c>
      <c r="GJ22" s="49">
        <v>45072.318679306154</v>
      </c>
      <c r="GK22" s="3">
        <v>15024.106226435384</v>
      </c>
      <c r="GL22" s="3">
        <v>15024.106226435384</v>
      </c>
      <c r="GM22" s="3">
        <v>15024.106226435384</v>
      </c>
      <c r="GN22" s="49">
        <v>45072.318679306154</v>
      </c>
      <c r="GO22" s="3">
        <v>15024.106226435384</v>
      </c>
      <c r="GP22" s="3">
        <v>15024.106226435384</v>
      </c>
      <c r="GQ22" s="3">
        <v>15024.106226435384</v>
      </c>
      <c r="GR22" s="49">
        <v>45072.318679306154</v>
      </c>
      <c r="GS22" s="8">
        <v>180289.27471722462</v>
      </c>
      <c r="GT22" s="3">
        <v>15324.588350964092</v>
      </c>
      <c r="GU22" s="3">
        <v>15324.588350964092</v>
      </c>
      <c r="GV22" s="3">
        <v>15324.588350964092</v>
      </c>
      <c r="GW22" s="49">
        <v>45973.765052892275</v>
      </c>
      <c r="GX22" s="3">
        <v>15324.588350964092</v>
      </c>
      <c r="GY22" s="3">
        <v>15324.588350964092</v>
      </c>
      <c r="GZ22" s="3">
        <v>15324.588350964092</v>
      </c>
      <c r="HA22" s="49">
        <v>45973.765052892275</v>
      </c>
      <c r="HB22" s="3">
        <v>15324.588350964092</v>
      </c>
      <c r="HC22" s="3">
        <v>15324.588350964092</v>
      </c>
      <c r="HD22" s="3">
        <v>15324.588350964092</v>
      </c>
      <c r="HE22" s="49">
        <v>45973.765052892275</v>
      </c>
      <c r="HF22" s="3">
        <v>15324.588350964092</v>
      </c>
      <c r="HG22" s="3">
        <v>15324.588350964092</v>
      </c>
      <c r="HH22" s="3">
        <v>15324.588350964092</v>
      </c>
      <c r="HI22" s="49">
        <v>45973.765052892275</v>
      </c>
      <c r="HJ22" s="8">
        <v>183895.0602115691</v>
      </c>
      <c r="HK22" s="3">
        <v>15631.080117983374</v>
      </c>
      <c r="HL22" s="3">
        <v>15631.080117983374</v>
      </c>
      <c r="HM22" s="3">
        <v>15631.080117983374</v>
      </c>
      <c r="HN22" s="49">
        <v>46893.240353950125</v>
      </c>
      <c r="HO22" s="3">
        <v>15631.080117983374</v>
      </c>
      <c r="HP22" s="3">
        <v>15631.080117983374</v>
      </c>
      <c r="HQ22" s="3">
        <v>15631.080117983374</v>
      </c>
      <c r="HR22" s="49">
        <v>46893.240353950125</v>
      </c>
      <c r="HS22" s="3">
        <v>15631.080117983374</v>
      </c>
      <c r="HT22" s="3">
        <v>15631.080117983374</v>
      </c>
      <c r="HU22" s="3">
        <v>15631.080117983374</v>
      </c>
      <c r="HV22" s="49">
        <v>46893.240353950125</v>
      </c>
      <c r="HW22" s="3">
        <v>15631.080117983374</v>
      </c>
      <c r="HX22" s="3">
        <v>15631.080117983374</v>
      </c>
      <c r="HY22" s="3">
        <v>15631.080117983374</v>
      </c>
      <c r="HZ22" s="49">
        <v>46893.240353950125</v>
      </c>
      <c r="IA22" s="8">
        <v>187572.9614158005</v>
      </c>
      <c r="IB22" s="3">
        <v>15943.701720343042</v>
      </c>
      <c r="IC22" s="3">
        <v>15943.701720343042</v>
      </c>
      <c r="ID22" s="3">
        <v>15943.701720343042</v>
      </c>
      <c r="IE22" s="49">
        <v>47831.105161029125</v>
      </c>
      <c r="IF22" s="3">
        <v>15943.701720343042</v>
      </c>
      <c r="IG22" s="3">
        <v>15943.701720343042</v>
      </c>
      <c r="IH22" s="3">
        <v>15943.701720343042</v>
      </c>
      <c r="II22" s="49">
        <v>47831.105161029125</v>
      </c>
      <c r="IJ22" s="3">
        <v>15943.701720343042</v>
      </c>
      <c r="IK22" s="3">
        <v>15943.701720343042</v>
      </c>
      <c r="IL22" s="3">
        <v>15943.701720343042</v>
      </c>
      <c r="IM22" s="49">
        <v>47831.105161029125</v>
      </c>
      <c r="IN22" s="3">
        <v>15943.701720343042</v>
      </c>
      <c r="IO22" s="3">
        <v>15943.701720343042</v>
      </c>
      <c r="IP22" s="3">
        <v>15943.701720343042</v>
      </c>
      <c r="IQ22" s="49">
        <v>47831.105161029125</v>
      </c>
      <c r="IR22" s="8">
        <v>191324.4206441165</v>
      </c>
      <c r="IS22" s="3">
        <v>16262.575754749903</v>
      </c>
      <c r="IT22" s="3">
        <v>16262.575754749903</v>
      </c>
      <c r="IU22" s="3">
        <v>16262.575754749903</v>
      </c>
      <c r="IV22" s="49">
        <v>48787.727264249712</v>
      </c>
      <c r="IW22" s="3">
        <v>16262.575754749903</v>
      </c>
      <c r="IX22" s="3">
        <v>16262.575754749903</v>
      </c>
      <c r="IY22" s="3">
        <v>16262.575754749903</v>
      </c>
      <c r="IZ22" s="49">
        <v>48787.727264249712</v>
      </c>
      <c r="JA22" s="3">
        <v>16262.575754749903</v>
      </c>
      <c r="JB22" s="3">
        <v>16262.575754749903</v>
      </c>
      <c r="JC22" s="3">
        <v>16262.575754749903</v>
      </c>
      <c r="JD22" s="49">
        <v>48787.727264249712</v>
      </c>
      <c r="JE22" s="3">
        <v>16262.575754749903</v>
      </c>
      <c r="JF22" s="3">
        <v>16262.575754749903</v>
      </c>
      <c r="JG22" s="3">
        <v>16262.575754749903</v>
      </c>
      <c r="JH22" s="49">
        <v>48787.727264249712</v>
      </c>
      <c r="JI22" s="8">
        <v>195150.90905699885</v>
      </c>
      <c r="JJ22" s="33">
        <f t="shared" si="0"/>
        <v>2557696.3619069392</v>
      </c>
    </row>
    <row r="23" spans="3:270" x14ac:dyDescent="0.25">
      <c r="C23" s="31" t="s">
        <v>29</v>
      </c>
      <c r="D23" s="68">
        <v>231000</v>
      </c>
      <c r="E23" s="2">
        <v>19250</v>
      </c>
      <c r="F23" s="3">
        <v>19250</v>
      </c>
      <c r="G23" s="3">
        <v>19250</v>
      </c>
      <c r="H23" s="3">
        <v>19250</v>
      </c>
      <c r="I23" s="49">
        <v>77000</v>
      </c>
      <c r="J23" s="3">
        <v>19250</v>
      </c>
      <c r="K23" s="3">
        <v>19250</v>
      </c>
      <c r="L23" s="3">
        <v>19250</v>
      </c>
      <c r="M23" s="49">
        <v>57750</v>
      </c>
      <c r="N23" s="8">
        <v>134750</v>
      </c>
      <c r="O23" s="3">
        <v>19635</v>
      </c>
      <c r="P23" s="3">
        <v>19635</v>
      </c>
      <c r="Q23" s="3">
        <v>19635</v>
      </c>
      <c r="R23" s="49">
        <v>58905</v>
      </c>
      <c r="S23" s="3">
        <v>19635</v>
      </c>
      <c r="T23" s="3">
        <v>19635</v>
      </c>
      <c r="U23" s="3">
        <v>19635</v>
      </c>
      <c r="V23" s="49">
        <v>58905</v>
      </c>
      <c r="W23" s="3">
        <v>19635</v>
      </c>
      <c r="X23" s="3">
        <v>19635</v>
      </c>
      <c r="Y23" s="3">
        <v>19635</v>
      </c>
      <c r="Z23" s="49">
        <v>58905</v>
      </c>
      <c r="AA23" s="3">
        <v>19635</v>
      </c>
      <c r="AB23" s="3">
        <v>19635</v>
      </c>
      <c r="AC23" s="3">
        <v>15015</v>
      </c>
      <c r="AD23" s="49">
        <v>54285</v>
      </c>
      <c r="AE23" s="8">
        <v>231000</v>
      </c>
      <c r="AF23" s="3">
        <v>20027.7</v>
      </c>
      <c r="AG23" s="3">
        <v>20027.7</v>
      </c>
      <c r="AH23" s="3">
        <v>20027.7</v>
      </c>
      <c r="AI23" s="49">
        <v>60083.100000000006</v>
      </c>
      <c r="AJ23" s="3">
        <v>20027.7</v>
      </c>
      <c r="AK23" s="3">
        <v>20027.7</v>
      </c>
      <c r="AL23" s="3">
        <v>20027.7</v>
      </c>
      <c r="AM23" s="49">
        <v>60083.100000000006</v>
      </c>
      <c r="AN23" s="3">
        <v>20027.7</v>
      </c>
      <c r="AO23" s="3">
        <v>20027.7</v>
      </c>
      <c r="AP23" s="3">
        <v>20027.7</v>
      </c>
      <c r="AQ23" s="49">
        <v>60083.100000000006</v>
      </c>
      <c r="AR23" s="3">
        <v>20027.7</v>
      </c>
      <c r="AS23" s="3">
        <v>20027.7</v>
      </c>
      <c r="AT23" s="3">
        <v>15315.300000000001</v>
      </c>
      <c r="AU23" s="49">
        <v>55370.700000000004</v>
      </c>
      <c r="AV23" s="8">
        <v>235620.00000000003</v>
      </c>
      <c r="AW23" s="3">
        <v>20428.254000000001</v>
      </c>
      <c r="AX23" s="3">
        <v>20428.254000000001</v>
      </c>
      <c r="AY23" s="3">
        <v>20428.254000000001</v>
      </c>
      <c r="AZ23" s="49">
        <v>61284.762000000002</v>
      </c>
      <c r="BA23" s="3">
        <v>20428.254000000001</v>
      </c>
      <c r="BB23" s="3">
        <v>20428.254000000001</v>
      </c>
      <c r="BC23" s="3">
        <v>20428.254000000001</v>
      </c>
      <c r="BD23" s="49">
        <v>61284.762000000002</v>
      </c>
      <c r="BE23" s="3">
        <v>20428.254000000001</v>
      </c>
      <c r="BF23" s="3">
        <v>20428.254000000001</v>
      </c>
      <c r="BG23" s="3">
        <v>20428.254000000001</v>
      </c>
      <c r="BH23" s="49">
        <v>61284.762000000002</v>
      </c>
      <c r="BI23" s="3">
        <v>20428.254000000001</v>
      </c>
      <c r="BJ23" s="3">
        <v>20428.254000000001</v>
      </c>
      <c r="BK23" s="3">
        <v>15621.606000000002</v>
      </c>
      <c r="BL23" s="49">
        <v>56478.114000000001</v>
      </c>
      <c r="BM23" s="8">
        <v>240332.40000000002</v>
      </c>
      <c r="BN23" s="3">
        <v>20836.819080000001</v>
      </c>
      <c r="BO23" s="3">
        <v>20836.819080000001</v>
      </c>
      <c r="BP23" s="3">
        <v>20836.819080000001</v>
      </c>
      <c r="BQ23" s="49">
        <v>62510.457240000003</v>
      </c>
      <c r="BR23" s="3">
        <v>20836.819080000001</v>
      </c>
      <c r="BS23" s="3">
        <v>20836.819080000001</v>
      </c>
      <c r="BT23" s="3">
        <v>20836.819080000001</v>
      </c>
      <c r="BU23" s="49">
        <v>62510.457240000003</v>
      </c>
      <c r="BV23" s="3">
        <v>20836.819080000001</v>
      </c>
      <c r="BW23" s="3">
        <v>20836.819080000001</v>
      </c>
      <c r="BX23" s="3">
        <v>20836.819080000001</v>
      </c>
      <c r="BY23" s="49">
        <v>62510.457240000003</v>
      </c>
      <c r="BZ23" s="3">
        <v>20836.819080000001</v>
      </c>
      <c r="CA23" s="3">
        <v>20836.819080000001</v>
      </c>
      <c r="CB23" s="3">
        <v>15934.038120000001</v>
      </c>
      <c r="CC23" s="49">
        <v>57607.67628</v>
      </c>
      <c r="CD23" s="8">
        <v>245139.04800000001</v>
      </c>
      <c r="CE23" s="3">
        <v>21253.555461600001</v>
      </c>
      <c r="CF23" s="3">
        <v>21253.555461600001</v>
      </c>
      <c r="CG23" s="3">
        <v>21253.555461600001</v>
      </c>
      <c r="CH23" s="49">
        <v>63760.666384800003</v>
      </c>
      <c r="CI23" s="3">
        <v>21253.555461600001</v>
      </c>
      <c r="CJ23" s="3">
        <v>21253.555461600001</v>
      </c>
      <c r="CK23" s="3">
        <v>21253.555461600001</v>
      </c>
      <c r="CL23" s="49">
        <v>63760.666384800003</v>
      </c>
      <c r="CM23" s="3">
        <v>21253.555461600001</v>
      </c>
      <c r="CN23" s="3">
        <v>21253.555461600001</v>
      </c>
      <c r="CO23" s="3">
        <v>21253.555461600001</v>
      </c>
      <c r="CP23" s="49">
        <v>63760.666384800003</v>
      </c>
      <c r="CQ23" s="3">
        <v>21253.555461600001</v>
      </c>
      <c r="CR23" s="3">
        <v>21253.555461600001</v>
      </c>
      <c r="CS23" s="3">
        <v>16252.718882400002</v>
      </c>
      <c r="CT23" s="49">
        <v>58759.829805600006</v>
      </c>
      <c r="CU23" s="8">
        <v>250041.82896000001</v>
      </c>
      <c r="CV23" s="3">
        <v>21678.626570832002</v>
      </c>
      <c r="CW23" s="3">
        <v>21678.626570832002</v>
      </c>
      <c r="CX23" s="3">
        <v>21678.626570832002</v>
      </c>
      <c r="CY23" s="49">
        <v>65035.879712496011</v>
      </c>
      <c r="CZ23" s="3">
        <v>21678.626570832002</v>
      </c>
      <c r="DA23" s="3">
        <v>21678.626570832002</v>
      </c>
      <c r="DB23" s="3">
        <v>21678.626570832002</v>
      </c>
      <c r="DC23" s="49">
        <v>65035.879712496011</v>
      </c>
      <c r="DD23" s="3">
        <v>21678.626570832002</v>
      </c>
      <c r="DE23" s="3">
        <v>21678.626570832002</v>
      </c>
      <c r="DF23" s="3">
        <v>21678.626570832002</v>
      </c>
      <c r="DG23" s="49">
        <v>65035.879712496011</v>
      </c>
      <c r="DH23" s="3">
        <v>21678.626570832002</v>
      </c>
      <c r="DI23" s="3">
        <v>21678.626570832002</v>
      </c>
      <c r="DJ23" s="3">
        <v>16577.773260048001</v>
      </c>
      <c r="DK23" s="49">
        <v>59935.026401712006</v>
      </c>
      <c r="DL23" s="8">
        <v>255042.66553920004</v>
      </c>
      <c r="DM23" s="3">
        <v>22112.199102248644</v>
      </c>
      <c r="DN23" s="3">
        <v>22112.199102248644</v>
      </c>
      <c r="DO23" s="3">
        <v>22112.199102248644</v>
      </c>
      <c r="DP23" s="49">
        <v>66336.597306745927</v>
      </c>
      <c r="DQ23" s="3">
        <v>22112.199102248644</v>
      </c>
      <c r="DR23" s="3">
        <v>22112.199102248644</v>
      </c>
      <c r="DS23" s="3">
        <v>22112.199102248644</v>
      </c>
      <c r="DT23" s="49">
        <v>66336.597306745927</v>
      </c>
      <c r="DU23" s="3">
        <v>22112.199102248644</v>
      </c>
      <c r="DV23" s="3">
        <v>22112.199102248644</v>
      </c>
      <c r="DW23" s="3">
        <v>22112.199102248644</v>
      </c>
      <c r="DX23" s="49">
        <v>66336.597306745927</v>
      </c>
      <c r="DY23" s="3">
        <v>22112.199102248644</v>
      </c>
      <c r="DZ23" s="3">
        <v>22112.199102248644</v>
      </c>
      <c r="EA23" s="3">
        <v>16909.328725248961</v>
      </c>
      <c r="EB23" s="49">
        <v>61133.726929746248</v>
      </c>
      <c r="EC23" s="8">
        <v>260143.51884998402</v>
      </c>
      <c r="ED23" s="3">
        <v>22554.443084293616</v>
      </c>
      <c r="EE23" s="3">
        <v>22554.443084293616</v>
      </c>
      <c r="EF23" s="3">
        <v>22554.443084293616</v>
      </c>
      <c r="EG23" s="49">
        <v>67663.329252880852</v>
      </c>
      <c r="EH23" s="3">
        <v>22554.443084293616</v>
      </c>
      <c r="EI23" s="3">
        <v>22554.443084293616</v>
      </c>
      <c r="EJ23" s="3">
        <v>22554.443084293616</v>
      </c>
      <c r="EK23" s="49">
        <v>67663.329252880852</v>
      </c>
      <c r="EL23" s="3">
        <v>22554.443084293616</v>
      </c>
      <c r="EM23" s="3">
        <v>22554.443084293616</v>
      </c>
      <c r="EN23" s="3">
        <v>22554.443084293616</v>
      </c>
      <c r="EO23" s="49">
        <v>67663.329252880852</v>
      </c>
      <c r="EP23" s="3">
        <v>22554.443084293616</v>
      </c>
      <c r="EQ23" s="3">
        <v>22554.443084293616</v>
      </c>
      <c r="ER23" s="3">
        <v>17247.515299753941</v>
      </c>
      <c r="ES23" s="49">
        <v>62356.401468341173</v>
      </c>
      <c r="ET23" s="8">
        <v>265346.38922698371</v>
      </c>
      <c r="EU23" s="3">
        <v>23005.531945979488</v>
      </c>
      <c r="EV23" s="3">
        <v>23005.531945979488</v>
      </c>
      <c r="EW23" s="3">
        <v>23005.531945979488</v>
      </c>
      <c r="EX23" s="49">
        <v>69016.595837938468</v>
      </c>
      <c r="EY23" s="3">
        <v>23005.531945979488</v>
      </c>
      <c r="EZ23" s="3">
        <v>23005.531945979488</v>
      </c>
      <c r="FA23" s="3">
        <v>23005.531945979488</v>
      </c>
      <c r="FB23" s="49">
        <v>69016.595837938468</v>
      </c>
      <c r="FC23" s="3">
        <v>23005.531945979488</v>
      </c>
      <c r="FD23" s="3">
        <v>23005.531945979488</v>
      </c>
      <c r="FE23" s="3">
        <v>23005.531945979488</v>
      </c>
      <c r="FF23" s="49">
        <v>69016.595837938468</v>
      </c>
      <c r="FG23" s="3">
        <v>23005.531945979488</v>
      </c>
      <c r="FH23" s="3">
        <v>23005.531945979488</v>
      </c>
      <c r="FI23" s="3">
        <v>17592.465605749021</v>
      </c>
      <c r="FJ23" s="49">
        <v>63603.529497707998</v>
      </c>
      <c r="FK23" s="8">
        <v>270653.31701152341</v>
      </c>
      <c r="FL23" s="3">
        <v>23465.642584899077</v>
      </c>
      <c r="FM23" s="3">
        <v>23465.642584899077</v>
      </c>
      <c r="FN23" s="3">
        <v>23465.642584899077</v>
      </c>
      <c r="FO23" s="49">
        <v>70396.92775469723</v>
      </c>
      <c r="FP23" s="3">
        <v>23465.642584899077</v>
      </c>
      <c r="FQ23" s="3">
        <v>23465.642584899077</v>
      </c>
      <c r="FR23" s="3">
        <v>23465.642584899077</v>
      </c>
      <c r="FS23" s="49">
        <v>70396.92775469723</v>
      </c>
      <c r="FT23" s="3">
        <v>23465.642584899077</v>
      </c>
      <c r="FU23" s="3">
        <v>23465.642584899077</v>
      </c>
      <c r="FV23" s="3">
        <v>23465.642584899077</v>
      </c>
      <c r="FW23" s="49">
        <v>70396.92775469723</v>
      </c>
      <c r="FX23" s="3">
        <v>23465.642584899077</v>
      </c>
      <c r="FY23" s="3">
        <v>23465.642584899077</v>
      </c>
      <c r="FZ23" s="3">
        <v>17944.314917864001</v>
      </c>
      <c r="GA23" s="49">
        <v>64875.600087662155</v>
      </c>
      <c r="GB23" s="8">
        <v>276066.38335175387</v>
      </c>
      <c r="GC23" s="3">
        <v>23934.955436597058</v>
      </c>
      <c r="GD23" s="3">
        <v>23934.955436597058</v>
      </c>
      <c r="GE23" s="3">
        <v>23934.955436597058</v>
      </c>
      <c r="GF23" s="49">
        <v>71804.866309791178</v>
      </c>
      <c r="GG23" s="3">
        <v>23934.955436597058</v>
      </c>
      <c r="GH23" s="3">
        <v>23934.955436597058</v>
      </c>
      <c r="GI23" s="3">
        <v>23934.955436597058</v>
      </c>
      <c r="GJ23" s="49">
        <v>71804.866309791178</v>
      </c>
      <c r="GK23" s="3">
        <v>23934.955436597058</v>
      </c>
      <c r="GL23" s="3">
        <v>23934.955436597058</v>
      </c>
      <c r="GM23" s="3">
        <v>23934.955436597058</v>
      </c>
      <c r="GN23" s="49">
        <v>71804.866309791178</v>
      </c>
      <c r="GO23" s="3">
        <v>23934.955436597058</v>
      </c>
      <c r="GP23" s="3">
        <v>23934.955436597058</v>
      </c>
      <c r="GQ23" s="3">
        <v>18303.201216221281</v>
      </c>
      <c r="GR23" s="49">
        <v>66173.112089415401</v>
      </c>
      <c r="GS23" s="8">
        <v>281587.71101878898</v>
      </c>
      <c r="GT23" s="3">
        <v>24413.654545328998</v>
      </c>
      <c r="GU23" s="3">
        <v>24413.654545328998</v>
      </c>
      <c r="GV23" s="3">
        <v>24413.654545328998</v>
      </c>
      <c r="GW23" s="49">
        <v>73240.963635986991</v>
      </c>
      <c r="GX23" s="3">
        <v>24413.654545328998</v>
      </c>
      <c r="GY23" s="3">
        <v>24413.654545328998</v>
      </c>
      <c r="GZ23" s="3">
        <v>24413.654545328998</v>
      </c>
      <c r="HA23" s="49">
        <v>73240.963635986991</v>
      </c>
      <c r="HB23" s="3">
        <v>24413.654545328998</v>
      </c>
      <c r="HC23" s="3">
        <v>24413.654545328998</v>
      </c>
      <c r="HD23" s="3">
        <v>24413.654545328998</v>
      </c>
      <c r="HE23" s="49">
        <v>73240.963635986991</v>
      </c>
      <c r="HF23" s="3">
        <v>24413.654545328998</v>
      </c>
      <c r="HG23" s="3">
        <v>24413.654545328998</v>
      </c>
      <c r="HH23" s="3">
        <v>18669.265240545708</v>
      </c>
      <c r="HI23" s="49">
        <v>67496.574331203708</v>
      </c>
      <c r="HJ23" s="8">
        <v>287219.46523916465</v>
      </c>
      <c r="HK23" s="3">
        <v>24901.927636235578</v>
      </c>
      <c r="HL23" s="3">
        <v>24901.927636235578</v>
      </c>
      <c r="HM23" s="3">
        <v>24901.927636235578</v>
      </c>
      <c r="HN23" s="49">
        <v>74705.782908706737</v>
      </c>
      <c r="HO23" s="3">
        <v>24901.927636235578</v>
      </c>
      <c r="HP23" s="3">
        <v>24901.927636235578</v>
      </c>
      <c r="HQ23" s="3">
        <v>24901.927636235578</v>
      </c>
      <c r="HR23" s="49">
        <v>74705.782908706737</v>
      </c>
      <c r="HS23" s="3">
        <v>24901.927636235578</v>
      </c>
      <c r="HT23" s="3">
        <v>24901.927636235578</v>
      </c>
      <c r="HU23" s="3">
        <v>24901.927636235578</v>
      </c>
      <c r="HV23" s="49">
        <v>74705.782908706737</v>
      </c>
      <c r="HW23" s="3">
        <v>24901.927636235578</v>
      </c>
      <c r="HX23" s="3">
        <v>24901.927636235578</v>
      </c>
      <c r="HY23" s="3">
        <v>19042.650545356624</v>
      </c>
      <c r="HZ23" s="49">
        <v>68846.505817827783</v>
      </c>
      <c r="IA23" s="8">
        <v>292963.85454394796</v>
      </c>
      <c r="IB23" s="3">
        <v>25399.96618896029</v>
      </c>
      <c r="IC23" s="3">
        <v>25399.96618896029</v>
      </c>
      <c r="ID23" s="3">
        <v>25399.96618896029</v>
      </c>
      <c r="IE23" s="49">
        <v>76199.898566880875</v>
      </c>
      <c r="IF23" s="3">
        <v>25399.96618896029</v>
      </c>
      <c r="IG23" s="3">
        <v>25399.96618896029</v>
      </c>
      <c r="IH23" s="3">
        <v>25399.96618896029</v>
      </c>
      <c r="II23" s="49">
        <v>76199.898566880875</v>
      </c>
      <c r="IJ23" s="3">
        <v>25399.96618896029</v>
      </c>
      <c r="IK23" s="3">
        <v>25399.96618896029</v>
      </c>
      <c r="IL23" s="3">
        <v>25399.96618896029</v>
      </c>
      <c r="IM23" s="49">
        <v>76199.898566880875</v>
      </c>
      <c r="IN23" s="3">
        <v>25399.96618896029</v>
      </c>
      <c r="IO23" s="3">
        <v>25399.96618896029</v>
      </c>
      <c r="IP23" s="3">
        <v>19423.503556263757</v>
      </c>
      <c r="IQ23" s="49">
        <v>70223.435934184337</v>
      </c>
      <c r="IR23" s="8">
        <v>298823.13163482695</v>
      </c>
      <c r="IS23" s="3">
        <v>25907.965512739498</v>
      </c>
      <c r="IT23" s="3">
        <v>25907.965512739498</v>
      </c>
      <c r="IU23" s="3">
        <v>25907.965512739498</v>
      </c>
      <c r="IV23" s="49">
        <v>77723.896538218498</v>
      </c>
      <c r="IW23" s="3">
        <v>25907.965512739498</v>
      </c>
      <c r="IX23" s="3">
        <v>25907.965512739498</v>
      </c>
      <c r="IY23" s="3">
        <v>25907.965512739498</v>
      </c>
      <c r="IZ23" s="49">
        <v>77723.896538218498</v>
      </c>
      <c r="JA23" s="3">
        <v>25907.965512739498</v>
      </c>
      <c r="JB23" s="3">
        <v>25907.965512739498</v>
      </c>
      <c r="JC23" s="3">
        <v>25907.965512739498</v>
      </c>
      <c r="JD23" s="49">
        <v>77723.896538218498</v>
      </c>
      <c r="JE23" s="3">
        <v>25907.965512739498</v>
      </c>
      <c r="JF23" s="3">
        <v>25907.965512739498</v>
      </c>
      <c r="JG23" s="3">
        <v>19811.973627389034</v>
      </c>
      <c r="JH23" s="49">
        <v>71627.904652868034</v>
      </c>
      <c r="JI23" s="8">
        <v>304799.59426752356</v>
      </c>
      <c r="JJ23" s="33">
        <f t="shared" si="0"/>
        <v>3994779.3076436971</v>
      </c>
    </row>
    <row r="24" spans="3:270" x14ac:dyDescent="0.25">
      <c r="C24" s="31" t="s">
        <v>43</v>
      </c>
      <c r="D24" s="2">
        <v>70000</v>
      </c>
      <c r="E24" s="2">
        <v>10000</v>
      </c>
      <c r="F24" s="3">
        <v>10000</v>
      </c>
      <c r="G24" s="3">
        <v>10000</v>
      </c>
      <c r="H24" s="3">
        <v>10000</v>
      </c>
      <c r="I24" s="49">
        <v>40000</v>
      </c>
      <c r="J24" s="3">
        <v>10000</v>
      </c>
      <c r="K24" s="3">
        <v>5000</v>
      </c>
      <c r="L24" s="3">
        <v>15000</v>
      </c>
      <c r="M24" s="49">
        <v>30000</v>
      </c>
      <c r="N24" s="8">
        <v>70000</v>
      </c>
      <c r="O24" s="3"/>
      <c r="P24" s="3">
        <v>20000</v>
      </c>
      <c r="Q24" s="3">
        <v>10000</v>
      </c>
      <c r="R24" s="49">
        <v>30000</v>
      </c>
      <c r="S24" s="3"/>
      <c r="T24" s="3"/>
      <c r="U24" s="3"/>
      <c r="V24" s="49">
        <v>0</v>
      </c>
      <c r="W24" s="3"/>
      <c r="X24" s="3">
        <v>20000</v>
      </c>
      <c r="Y24" s="3"/>
      <c r="Z24" s="49">
        <v>20000</v>
      </c>
      <c r="AA24" s="3"/>
      <c r="AB24" s="3"/>
      <c r="AC24" s="3"/>
      <c r="AD24" s="49">
        <v>0</v>
      </c>
      <c r="AE24" s="8">
        <v>50000</v>
      </c>
      <c r="AF24" s="3"/>
      <c r="AG24" s="3"/>
      <c r="AH24" s="3"/>
      <c r="AI24" s="49"/>
      <c r="AJ24" s="3"/>
      <c r="AK24" s="3"/>
      <c r="AL24" s="3"/>
      <c r="AM24" s="49"/>
      <c r="AN24" s="3"/>
      <c r="AO24" s="3"/>
      <c r="AP24" s="3"/>
      <c r="AQ24" s="49"/>
      <c r="AR24" s="3"/>
      <c r="AS24" s="3"/>
      <c r="AT24" s="3"/>
      <c r="AU24" s="49"/>
      <c r="AV24" s="8"/>
      <c r="AW24" s="3"/>
      <c r="AX24" s="3"/>
      <c r="AY24" s="3"/>
      <c r="AZ24" s="49"/>
      <c r="BA24" s="3"/>
      <c r="BB24" s="3"/>
      <c r="BC24" s="3"/>
      <c r="BD24" s="49"/>
      <c r="BE24" s="3"/>
      <c r="BF24" s="3"/>
      <c r="BG24" s="3"/>
      <c r="BH24" s="49"/>
      <c r="BI24" s="3"/>
      <c r="BJ24" s="3"/>
      <c r="BK24" s="3"/>
      <c r="BL24" s="49"/>
      <c r="BM24" s="8"/>
      <c r="BN24" s="3"/>
      <c r="BO24" s="3"/>
      <c r="BP24" s="3"/>
      <c r="BQ24" s="49"/>
      <c r="BR24" s="3"/>
      <c r="BS24" s="3"/>
      <c r="BT24" s="3"/>
      <c r="BU24" s="49"/>
      <c r="BV24" s="3"/>
      <c r="BW24" s="3"/>
      <c r="BX24" s="3"/>
      <c r="BY24" s="49"/>
      <c r="BZ24" s="3"/>
      <c r="CA24" s="3"/>
      <c r="CB24" s="3"/>
      <c r="CC24" s="49"/>
      <c r="CD24" s="8"/>
      <c r="CE24" s="3"/>
      <c r="CF24" s="3"/>
      <c r="CG24" s="3"/>
      <c r="CH24" s="49"/>
      <c r="CI24" s="3"/>
      <c r="CJ24" s="3"/>
      <c r="CK24" s="3"/>
      <c r="CL24" s="49"/>
      <c r="CM24" s="3"/>
      <c r="CN24" s="3"/>
      <c r="CO24" s="3"/>
      <c r="CP24" s="49"/>
      <c r="CQ24" s="3"/>
      <c r="CR24" s="3"/>
      <c r="CS24" s="3"/>
      <c r="CT24" s="49"/>
      <c r="CU24" s="8"/>
      <c r="CV24" s="3"/>
      <c r="CW24" s="3"/>
      <c r="CX24" s="3"/>
      <c r="CY24" s="49"/>
      <c r="CZ24" s="3"/>
      <c r="DA24" s="3"/>
      <c r="DB24" s="3"/>
      <c r="DC24" s="49"/>
      <c r="DD24" s="3"/>
      <c r="DE24" s="3"/>
      <c r="DF24" s="3"/>
      <c r="DG24" s="49"/>
      <c r="DH24" s="3"/>
      <c r="DI24" s="3"/>
      <c r="DJ24" s="3"/>
      <c r="DK24" s="49"/>
      <c r="DL24" s="8"/>
      <c r="DM24" s="3"/>
      <c r="DN24" s="3"/>
      <c r="DO24" s="3"/>
      <c r="DP24" s="49"/>
      <c r="DQ24" s="3"/>
      <c r="DR24" s="3"/>
      <c r="DS24" s="3"/>
      <c r="DT24" s="49"/>
      <c r="DU24" s="3"/>
      <c r="DV24" s="3"/>
      <c r="DW24" s="3"/>
      <c r="DX24" s="49"/>
      <c r="DY24" s="3"/>
      <c r="DZ24" s="3"/>
      <c r="EA24" s="3"/>
      <c r="EB24" s="49"/>
      <c r="EC24" s="8"/>
      <c r="ED24" s="3"/>
      <c r="EE24" s="3"/>
      <c r="EF24" s="3"/>
      <c r="EG24" s="49"/>
      <c r="EH24" s="3"/>
      <c r="EI24" s="3"/>
      <c r="EJ24" s="3"/>
      <c r="EK24" s="49"/>
      <c r="EL24" s="3"/>
      <c r="EM24" s="3"/>
      <c r="EN24" s="3"/>
      <c r="EO24" s="49"/>
      <c r="EP24" s="3"/>
      <c r="EQ24" s="3"/>
      <c r="ER24" s="3"/>
      <c r="ES24" s="49"/>
      <c r="ET24" s="8"/>
      <c r="EU24" s="3"/>
      <c r="EV24" s="3"/>
      <c r="EW24" s="3"/>
      <c r="EX24" s="49"/>
      <c r="EY24" s="3"/>
      <c r="EZ24" s="3"/>
      <c r="FA24" s="3"/>
      <c r="FB24" s="49"/>
      <c r="FC24" s="3"/>
      <c r="FD24" s="3"/>
      <c r="FE24" s="3"/>
      <c r="FF24" s="49"/>
      <c r="FG24" s="3"/>
      <c r="FH24" s="3"/>
      <c r="FI24" s="3"/>
      <c r="FJ24" s="49"/>
      <c r="FK24" s="8"/>
      <c r="FL24" s="3"/>
      <c r="FM24" s="3"/>
      <c r="FN24" s="3"/>
      <c r="FO24" s="49"/>
      <c r="FP24" s="3"/>
      <c r="FQ24" s="3"/>
      <c r="FR24" s="3"/>
      <c r="FS24" s="49"/>
      <c r="FT24" s="3"/>
      <c r="FU24" s="3"/>
      <c r="FV24" s="3"/>
      <c r="FW24" s="49"/>
      <c r="FX24" s="3"/>
      <c r="FY24" s="3"/>
      <c r="FZ24" s="3"/>
      <c r="GA24" s="49"/>
      <c r="GB24" s="8"/>
      <c r="GC24" s="3"/>
      <c r="GD24" s="3"/>
      <c r="GE24" s="3"/>
      <c r="GF24" s="49"/>
      <c r="GG24" s="3"/>
      <c r="GH24" s="3"/>
      <c r="GI24" s="3"/>
      <c r="GJ24" s="49"/>
      <c r="GK24" s="3"/>
      <c r="GL24" s="3"/>
      <c r="GM24" s="3"/>
      <c r="GN24" s="49"/>
      <c r="GO24" s="3"/>
      <c r="GP24" s="3"/>
      <c r="GQ24" s="3"/>
      <c r="GR24" s="49"/>
      <c r="GS24" s="8"/>
      <c r="GT24" s="3"/>
      <c r="GU24" s="3"/>
      <c r="GV24" s="3"/>
      <c r="GW24" s="49"/>
      <c r="GX24" s="3"/>
      <c r="GY24" s="3"/>
      <c r="GZ24" s="3"/>
      <c r="HA24" s="49"/>
      <c r="HB24" s="3"/>
      <c r="HC24" s="3"/>
      <c r="HD24" s="3"/>
      <c r="HE24" s="49"/>
      <c r="HF24" s="3"/>
      <c r="HG24" s="3"/>
      <c r="HH24" s="3"/>
      <c r="HI24" s="49"/>
      <c r="HJ24" s="8"/>
      <c r="HK24" s="3"/>
      <c r="HL24" s="3"/>
      <c r="HM24" s="3"/>
      <c r="HN24" s="49"/>
      <c r="HO24" s="3"/>
      <c r="HP24" s="3"/>
      <c r="HQ24" s="3"/>
      <c r="HR24" s="49"/>
      <c r="HS24" s="3"/>
      <c r="HT24" s="3"/>
      <c r="HU24" s="3"/>
      <c r="HV24" s="49"/>
      <c r="HW24" s="3"/>
      <c r="HX24" s="3"/>
      <c r="HY24" s="3"/>
      <c r="HZ24" s="49"/>
      <c r="IA24" s="8"/>
      <c r="IB24" s="3"/>
      <c r="IC24" s="3"/>
      <c r="ID24" s="3"/>
      <c r="IE24" s="49"/>
      <c r="IF24" s="3"/>
      <c r="IG24" s="3"/>
      <c r="IH24" s="3"/>
      <c r="II24" s="49"/>
      <c r="IJ24" s="3"/>
      <c r="IK24" s="3"/>
      <c r="IL24" s="3"/>
      <c r="IM24" s="49"/>
      <c r="IN24" s="3"/>
      <c r="IO24" s="3"/>
      <c r="IP24" s="3"/>
      <c r="IQ24" s="49"/>
      <c r="IR24" s="8"/>
      <c r="IS24" s="3"/>
      <c r="IT24" s="3"/>
      <c r="IU24" s="3"/>
      <c r="IV24" s="49"/>
      <c r="IW24" s="3"/>
      <c r="IX24" s="3"/>
      <c r="IY24" s="3"/>
      <c r="IZ24" s="49"/>
      <c r="JA24" s="3"/>
      <c r="JB24" s="3"/>
      <c r="JC24" s="3"/>
      <c r="JD24" s="49"/>
      <c r="JE24" s="3"/>
      <c r="JF24" s="3"/>
      <c r="JG24" s="3"/>
      <c r="JH24" s="49"/>
      <c r="JI24" s="8"/>
      <c r="JJ24" s="33">
        <f t="shared" si="0"/>
        <v>50000</v>
      </c>
    </row>
    <row r="25" spans="3:270" x14ac:dyDescent="0.25">
      <c r="C25" s="31" t="s">
        <v>50</v>
      </c>
      <c r="D25" s="2">
        <v>66000</v>
      </c>
      <c r="E25" s="2"/>
      <c r="F25" s="3"/>
      <c r="G25" s="3"/>
      <c r="H25" s="3"/>
      <c r="I25" s="49"/>
      <c r="J25" s="3"/>
      <c r="K25" s="3"/>
      <c r="L25" s="3"/>
      <c r="M25" s="49"/>
      <c r="N25" s="8"/>
      <c r="O25" s="3"/>
      <c r="P25" s="3"/>
      <c r="Q25" s="3"/>
      <c r="R25" s="49"/>
      <c r="S25" s="3"/>
      <c r="T25" s="3"/>
      <c r="U25" s="3"/>
      <c r="V25" s="49"/>
      <c r="W25" s="3"/>
      <c r="X25" s="3"/>
      <c r="Y25" s="3"/>
      <c r="Z25" s="49"/>
      <c r="AA25" s="3"/>
      <c r="AB25" s="3"/>
      <c r="AC25" s="3"/>
      <c r="AD25" s="49"/>
      <c r="AE25" s="8"/>
      <c r="AF25" s="3"/>
      <c r="AG25" s="3"/>
      <c r="AH25" s="3"/>
      <c r="AI25" s="49"/>
      <c r="AJ25" s="3"/>
      <c r="AK25" s="3"/>
      <c r="AL25" s="3"/>
      <c r="AM25" s="49"/>
      <c r="AN25" s="3"/>
      <c r="AO25" s="3"/>
      <c r="AP25" s="3"/>
      <c r="AQ25" s="49"/>
      <c r="AR25" s="3"/>
      <c r="AS25" s="3"/>
      <c r="AT25" s="3"/>
      <c r="AU25" s="49"/>
      <c r="AV25" s="8"/>
      <c r="AW25" s="3"/>
      <c r="AX25" s="3"/>
      <c r="AY25" s="3"/>
      <c r="AZ25" s="49"/>
      <c r="BA25" s="3"/>
      <c r="BB25" s="3"/>
      <c r="BC25" s="3"/>
      <c r="BD25" s="49"/>
      <c r="BE25" s="3"/>
      <c r="BF25" s="3"/>
      <c r="BG25" s="3"/>
      <c r="BH25" s="49"/>
      <c r="BI25" s="3"/>
      <c r="BJ25" s="3"/>
      <c r="BK25" s="3"/>
      <c r="BL25" s="49"/>
      <c r="BM25" s="8"/>
      <c r="BN25" s="3"/>
      <c r="BO25" s="3"/>
      <c r="BP25" s="3"/>
      <c r="BQ25" s="49"/>
      <c r="BR25" s="3"/>
      <c r="BS25" s="3"/>
      <c r="BT25" s="3"/>
      <c r="BU25" s="49"/>
      <c r="BV25" s="3"/>
      <c r="BW25" s="3"/>
      <c r="BX25" s="3"/>
      <c r="BY25" s="49"/>
      <c r="BZ25" s="3"/>
      <c r="CA25" s="3"/>
      <c r="CB25" s="3"/>
      <c r="CC25" s="49"/>
      <c r="CD25" s="8"/>
      <c r="CE25" s="3"/>
      <c r="CF25" s="3"/>
      <c r="CG25" s="3"/>
      <c r="CH25" s="49"/>
      <c r="CI25" s="3"/>
      <c r="CJ25" s="3"/>
      <c r="CK25" s="3"/>
      <c r="CL25" s="49"/>
      <c r="CM25" s="3"/>
      <c r="CN25" s="3"/>
      <c r="CO25" s="3"/>
      <c r="CP25" s="49"/>
      <c r="CQ25" s="3"/>
      <c r="CR25" s="3"/>
      <c r="CS25" s="3"/>
      <c r="CT25" s="49"/>
      <c r="CU25" s="8"/>
      <c r="CV25" s="3"/>
      <c r="CW25" s="3"/>
      <c r="CX25" s="3"/>
      <c r="CY25" s="49"/>
      <c r="CZ25" s="3"/>
      <c r="DA25" s="3"/>
      <c r="DB25" s="3"/>
      <c r="DC25" s="49"/>
      <c r="DD25" s="3"/>
      <c r="DE25" s="3"/>
      <c r="DF25" s="3"/>
      <c r="DG25" s="49"/>
      <c r="DH25" s="3"/>
      <c r="DI25" s="3"/>
      <c r="DJ25" s="3"/>
      <c r="DK25" s="49"/>
      <c r="DL25" s="8"/>
      <c r="DM25" s="3"/>
      <c r="DN25" s="3"/>
      <c r="DO25" s="3"/>
      <c r="DP25" s="49"/>
      <c r="DQ25" s="3"/>
      <c r="DR25" s="3"/>
      <c r="DS25" s="3"/>
      <c r="DT25" s="49"/>
      <c r="DU25" s="3"/>
      <c r="DV25" s="3"/>
      <c r="DW25" s="3"/>
      <c r="DX25" s="49"/>
      <c r="DY25" s="3"/>
      <c r="DZ25" s="3"/>
      <c r="EA25" s="3"/>
      <c r="EB25" s="49"/>
      <c r="EC25" s="8"/>
      <c r="ED25" s="3"/>
      <c r="EE25" s="3"/>
      <c r="EF25" s="3"/>
      <c r="EG25" s="49"/>
      <c r="EH25" s="3"/>
      <c r="EI25" s="3"/>
      <c r="EJ25" s="3"/>
      <c r="EK25" s="49"/>
      <c r="EL25" s="3"/>
      <c r="EM25" s="3"/>
      <c r="EN25" s="3"/>
      <c r="EO25" s="49"/>
      <c r="EP25" s="3"/>
      <c r="EQ25" s="3"/>
      <c r="ER25" s="3"/>
      <c r="ES25" s="49"/>
      <c r="ET25" s="8"/>
      <c r="EU25" s="3"/>
      <c r="EV25" s="3"/>
      <c r="EW25" s="3"/>
      <c r="EX25" s="49"/>
      <c r="EY25" s="3"/>
      <c r="EZ25" s="3"/>
      <c r="FA25" s="3"/>
      <c r="FB25" s="49"/>
      <c r="FC25" s="3"/>
      <c r="FD25" s="3"/>
      <c r="FE25" s="3"/>
      <c r="FF25" s="49"/>
      <c r="FG25" s="3"/>
      <c r="FH25" s="3"/>
      <c r="FI25" s="3"/>
      <c r="FJ25" s="49"/>
      <c r="FK25" s="8"/>
      <c r="FL25" s="3"/>
      <c r="FM25" s="3"/>
      <c r="FN25" s="3"/>
      <c r="FO25" s="49"/>
      <c r="FP25" s="3"/>
      <c r="FQ25" s="3"/>
      <c r="FR25" s="3"/>
      <c r="FS25" s="49"/>
      <c r="FT25" s="3"/>
      <c r="FU25" s="3"/>
      <c r="FV25" s="3"/>
      <c r="FW25" s="49"/>
      <c r="FX25" s="3"/>
      <c r="FY25" s="3"/>
      <c r="FZ25" s="3"/>
      <c r="GA25" s="49"/>
      <c r="GB25" s="8"/>
      <c r="GC25" s="3"/>
      <c r="GD25" s="3"/>
      <c r="GE25" s="3"/>
      <c r="GF25" s="49"/>
      <c r="GG25" s="3"/>
      <c r="GH25" s="3"/>
      <c r="GI25" s="3"/>
      <c r="GJ25" s="49"/>
      <c r="GK25" s="3"/>
      <c r="GL25" s="3"/>
      <c r="GM25" s="3"/>
      <c r="GN25" s="49"/>
      <c r="GO25" s="3"/>
      <c r="GP25" s="3"/>
      <c r="GQ25" s="3"/>
      <c r="GR25" s="49"/>
      <c r="GS25" s="8"/>
      <c r="GT25" s="3"/>
      <c r="GU25" s="3"/>
      <c r="GV25" s="3"/>
      <c r="GW25" s="49"/>
      <c r="GX25" s="3"/>
      <c r="GY25" s="3"/>
      <c r="GZ25" s="3"/>
      <c r="HA25" s="49"/>
      <c r="HB25" s="3"/>
      <c r="HC25" s="3"/>
      <c r="HD25" s="3"/>
      <c r="HE25" s="49"/>
      <c r="HF25" s="3"/>
      <c r="HG25" s="3"/>
      <c r="HH25" s="3"/>
      <c r="HI25" s="49"/>
      <c r="HJ25" s="8"/>
      <c r="HK25" s="3"/>
      <c r="HL25" s="3"/>
      <c r="HM25" s="3"/>
      <c r="HN25" s="49"/>
      <c r="HO25" s="3"/>
      <c r="HP25" s="3"/>
      <c r="HQ25" s="3"/>
      <c r="HR25" s="49"/>
      <c r="HS25" s="3"/>
      <c r="HT25" s="3"/>
      <c r="HU25" s="3"/>
      <c r="HV25" s="49"/>
      <c r="HW25" s="3"/>
      <c r="HX25" s="3"/>
      <c r="HY25" s="3"/>
      <c r="HZ25" s="49"/>
      <c r="IA25" s="8"/>
      <c r="IB25" s="3"/>
      <c r="IC25" s="3"/>
      <c r="ID25" s="3"/>
      <c r="IE25" s="49"/>
      <c r="IF25" s="3"/>
      <c r="IG25" s="3"/>
      <c r="IH25" s="3"/>
      <c r="II25" s="49"/>
      <c r="IJ25" s="3"/>
      <c r="IK25" s="3"/>
      <c r="IL25" s="3"/>
      <c r="IM25" s="49"/>
      <c r="IN25" s="3"/>
      <c r="IO25" s="3"/>
      <c r="IP25" s="3"/>
      <c r="IQ25" s="49"/>
      <c r="IR25" s="8"/>
      <c r="IS25" s="3"/>
      <c r="IT25" s="3"/>
      <c r="IU25" s="3"/>
      <c r="IV25" s="49"/>
      <c r="IW25" s="3"/>
      <c r="IX25" s="3"/>
      <c r="IY25" s="3"/>
      <c r="IZ25" s="49"/>
      <c r="JA25" s="3"/>
      <c r="JB25" s="3"/>
      <c r="JC25" s="3"/>
      <c r="JD25" s="49"/>
      <c r="JE25" s="3"/>
      <c r="JF25" s="3"/>
      <c r="JG25" s="3"/>
      <c r="JH25" s="49"/>
      <c r="JI25" s="8"/>
      <c r="JJ25" s="33">
        <f t="shared" si="0"/>
        <v>0</v>
      </c>
    </row>
    <row r="26" spans="3:270" x14ac:dyDescent="0.25">
      <c r="C26" s="31" t="s">
        <v>39</v>
      </c>
      <c r="D26" s="2">
        <v>70000</v>
      </c>
      <c r="E26" s="2"/>
      <c r="I26" s="49">
        <v>0</v>
      </c>
      <c r="M26" s="49">
        <v>0</v>
      </c>
      <c r="N26" s="8">
        <v>0</v>
      </c>
      <c r="R26" s="49">
        <v>0</v>
      </c>
      <c r="V26" s="49">
        <v>0</v>
      </c>
      <c r="Z26" s="49">
        <v>0</v>
      </c>
      <c r="AD26" s="49"/>
      <c r="AE26" s="8">
        <v>0</v>
      </c>
      <c r="AI26" s="49">
        <v>0</v>
      </c>
      <c r="AM26" s="49">
        <v>0</v>
      </c>
      <c r="AQ26" s="49">
        <v>0</v>
      </c>
      <c r="AT26" s="3">
        <v>0</v>
      </c>
      <c r="AU26" s="49">
        <v>0</v>
      </c>
      <c r="AV26" s="8">
        <v>0</v>
      </c>
      <c r="AZ26" s="49">
        <v>0</v>
      </c>
      <c r="BD26" s="49">
        <v>0</v>
      </c>
      <c r="BH26" s="49">
        <v>0</v>
      </c>
      <c r="BK26" s="3">
        <v>0</v>
      </c>
      <c r="BL26" s="49">
        <v>0</v>
      </c>
      <c r="BM26" s="8">
        <v>0</v>
      </c>
      <c r="BQ26" s="49">
        <v>0</v>
      </c>
      <c r="BU26" s="49">
        <v>0</v>
      </c>
      <c r="BY26" s="49">
        <v>0</v>
      </c>
      <c r="CB26" s="3">
        <v>0</v>
      </c>
      <c r="CC26" s="49">
        <v>0</v>
      </c>
      <c r="CD26" s="8">
        <v>0</v>
      </c>
      <c r="CH26" s="49">
        <v>0</v>
      </c>
      <c r="CL26" s="49">
        <v>0</v>
      </c>
      <c r="CP26" s="49">
        <v>0</v>
      </c>
      <c r="CS26" s="3"/>
      <c r="CT26" s="49">
        <v>0</v>
      </c>
      <c r="CU26" s="8">
        <v>0</v>
      </c>
      <c r="CY26" s="49">
        <v>0</v>
      </c>
      <c r="DC26" s="49">
        <v>0</v>
      </c>
      <c r="DG26" s="49">
        <v>0</v>
      </c>
      <c r="DJ26" s="3"/>
      <c r="DK26" s="49">
        <v>0</v>
      </c>
      <c r="DL26" s="8">
        <v>0</v>
      </c>
      <c r="DP26" s="49">
        <v>0</v>
      </c>
      <c r="DT26" s="49">
        <v>0</v>
      </c>
      <c r="DX26" s="49">
        <v>0</v>
      </c>
      <c r="EA26" s="3"/>
      <c r="EB26" s="49">
        <v>0</v>
      </c>
      <c r="EC26" s="8">
        <v>0</v>
      </c>
      <c r="EG26" s="49">
        <v>0</v>
      </c>
      <c r="EK26" s="49">
        <v>0</v>
      </c>
      <c r="EO26" s="49">
        <v>0</v>
      </c>
      <c r="ER26" s="3"/>
      <c r="ES26" s="49">
        <v>0</v>
      </c>
      <c r="ET26" s="8">
        <v>0</v>
      </c>
      <c r="EX26" s="49">
        <v>0</v>
      </c>
      <c r="FB26" s="49">
        <v>0</v>
      </c>
      <c r="FF26" s="49">
        <v>0</v>
      </c>
      <c r="FI26" s="3"/>
      <c r="FJ26" s="49">
        <v>0</v>
      </c>
      <c r="FK26" s="8">
        <v>0</v>
      </c>
      <c r="FO26" s="49">
        <v>0</v>
      </c>
      <c r="FS26" s="49">
        <v>0</v>
      </c>
      <c r="FW26" s="49">
        <v>0</v>
      </c>
      <c r="FZ26" s="3"/>
      <c r="GA26" s="49">
        <v>0</v>
      </c>
      <c r="GB26" s="8">
        <v>0</v>
      </c>
      <c r="GF26" s="49">
        <v>0</v>
      </c>
      <c r="GJ26" s="49">
        <v>0</v>
      </c>
      <c r="GN26" s="49">
        <v>0</v>
      </c>
      <c r="GQ26" s="3"/>
      <c r="GR26" s="49">
        <v>0</v>
      </c>
      <c r="GS26" s="8">
        <v>0</v>
      </c>
      <c r="GW26" s="49">
        <v>0</v>
      </c>
      <c r="HA26" s="49">
        <v>0</v>
      </c>
      <c r="HE26" s="49">
        <v>0</v>
      </c>
      <c r="HH26" s="3"/>
      <c r="HI26" s="49">
        <v>0</v>
      </c>
      <c r="HJ26" s="8">
        <v>0</v>
      </c>
      <c r="HN26" s="49">
        <v>0</v>
      </c>
      <c r="HR26" s="49">
        <v>0</v>
      </c>
      <c r="HV26" s="49">
        <v>0</v>
      </c>
      <c r="HY26" s="3"/>
      <c r="HZ26" s="49">
        <v>0</v>
      </c>
      <c r="IA26" s="8">
        <v>0</v>
      </c>
      <c r="IE26" s="49">
        <v>0</v>
      </c>
      <c r="II26" s="49">
        <v>0</v>
      </c>
      <c r="IM26" s="49">
        <v>0</v>
      </c>
      <c r="IP26" s="3"/>
      <c r="IQ26" s="49">
        <v>0</v>
      </c>
      <c r="IR26" s="8">
        <v>0</v>
      </c>
      <c r="IV26" s="49">
        <v>0</v>
      </c>
      <c r="IZ26" s="49">
        <v>0</v>
      </c>
      <c r="JD26" s="49">
        <v>0</v>
      </c>
      <c r="JG26" s="3"/>
      <c r="JH26" s="49">
        <v>0</v>
      </c>
      <c r="JI26" s="8">
        <v>0</v>
      </c>
      <c r="JJ26" s="33">
        <f t="shared" si="0"/>
        <v>0</v>
      </c>
    </row>
    <row r="27" spans="3:270" x14ac:dyDescent="0.25">
      <c r="C27" s="31" t="s">
        <v>40</v>
      </c>
      <c r="D27" s="2">
        <v>25000</v>
      </c>
      <c r="E27" s="2"/>
      <c r="I27" s="49"/>
      <c r="M27" s="49">
        <v>0</v>
      </c>
      <c r="N27" s="8">
        <v>0</v>
      </c>
      <c r="R27" s="49"/>
      <c r="V27" s="49"/>
      <c r="Z27" s="49"/>
      <c r="AC27" s="2">
        <v>25000</v>
      </c>
      <c r="AD27" s="49">
        <v>25000</v>
      </c>
      <c r="AE27" s="8">
        <v>25000</v>
      </c>
      <c r="AI27" s="49"/>
      <c r="AM27" s="49"/>
      <c r="AQ27" s="49"/>
      <c r="AT27" s="3">
        <v>25000</v>
      </c>
      <c r="AU27" s="49">
        <v>25000</v>
      </c>
      <c r="AV27" s="8">
        <v>25000</v>
      </c>
      <c r="AZ27" s="49"/>
      <c r="BD27" s="49"/>
      <c r="BH27" s="49"/>
      <c r="BK27" s="3">
        <v>25000</v>
      </c>
      <c r="BL27" s="49">
        <v>25000</v>
      </c>
      <c r="BM27" s="8">
        <v>25000</v>
      </c>
      <c r="BQ27" s="49"/>
      <c r="BU27" s="49"/>
      <c r="BY27" s="49"/>
      <c r="CB27" s="3">
        <v>25000</v>
      </c>
      <c r="CC27" s="49">
        <v>25000</v>
      </c>
      <c r="CD27" s="8">
        <v>25000</v>
      </c>
      <c r="CH27" s="49"/>
      <c r="CL27" s="49"/>
      <c r="CP27" s="49"/>
      <c r="CS27" s="3">
        <v>25000</v>
      </c>
      <c r="CT27" s="49">
        <v>25000</v>
      </c>
      <c r="CU27" s="8">
        <v>25000</v>
      </c>
      <c r="CY27" s="49"/>
      <c r="DC27" s="49"/>
      <c r="DG27" s="49"/>
      <c r="DJ27" s="3">
        <v>25000</v>
      </c>
      <c r="DK27" s="49">
        <v>25000</v>
      </c>
      <c r="DL27" s="8">
        <v>25000</v>
      </c>
      <c r="DP27" s="49"/>
      <c r="DT27" s="49"/>
      <c r="DX27" s="49"/>
      <c r="EA27" s="3">
        <v>25000</v>
      </c>
      <c r="EB27" s="49">
        <v>25000</v>
      </c>
      <c r="EC27" s="8">
        <v>25000</v>
      </c>
      <c r="EG27" s="49"/>
      <c r="EK27" s="49"/>
      <c r="EO27" s="49"/>
      <c r="ER27" s="3">
        <v>25000</v>
      </c>
      <c r="ES27" s="49">
        <v>25000</v>
      </c>
      <c r="ET27" s="8">
        <v>25000</v>
      </c>
      <c r="EX27" s="49"/>
      <c r="FB27" s="49"/>
      <c r="FF27" s="49"/>
      <c r="FI27" s="3">
        <v>25000</v>
      </c>
      <c r="FJ27" s="49">
        <v>25000</v>
      </c>
      <c r="FK27" s="8">
        <v>25000</v>
      </c>
      <c r="FO27" s="49"/>
      <c r="FS27" s="49"/>
      <c r="FW27" s="49"/>
      <c r="FZ27" s="3">
        <v>25000</v>
      </c>
      <c r="GA27" s="49">
        <v>25000</v>
      </c>
      <c r="GB27" s="8">
        <v>25000</v>
      </c>
      <c r="GF27" s="49"/>
      <c r="GJ27" s="49"/>
      <c r="GN27" s="49"/>
      <c r="GQ27" s="3">
        <v>25000</v>
      </c>
      <c r="GR27" s="49">
        <v>25000</v>
      </c>
      <c r="GS27" s="8">
        <v>25000</v>
      </c>
      <c r="GW27" s="49"/>
      <c r="HA27" s="49"/>
      <c r="HE27" s="49"/>
      <c r="HH27" s="3">
        <v>25000</v>
      </c>
      <c r="HI27" s="49">
        <v>25000</v>
      </c>
      <c r="HJ27" s="8">
        <v>25000</v>
      </c>
      <c r="HN27" s="49"/>
      <c r="HR27" s="49"/>
      <c r="HV27" s="49"/>
      <c r="HY27" s="3">
        <v>25000</v>
      </c>
      <c r="HZ27" s="49">
        <v>25000</v>
      </c>
      <c r="IA27" s="8">
        <v>25000</v>
      </c>
      <c r="IE27" s="49"/>
      <c r="II27" s="49"/>
      <c r="IM27" s="49"/>
      <c r="IP27" s="3">
        <v>25000</v>
      </c>
      <c r="IQ27" s="49">
        <v>25000</v>
      </c>
      <c r="IR27" s="8">
        <v>25000</v>
      </c>
      <c r="IV27" s="49"/>
      <c r="IZ27" s="49"/>
      <c r="JD27" s="49"/>
      <c r="JG27" s="3">
        <v>25000</v>
      </c>
      <c r="JH27" s="49">
        <v>25000</v>
      </c>
      <c r="JI27" s="8">
        <v>25000</v>
      </c>
      <c r="JJ27" s="33">
        <f t="shared" si="0"/>
        <v>375000</v>
      </c>
    </row>
    <row r="28" spans="3:270" x14ac:dyDescent="0.25">
      <c r="C28" s="31" t="s">
        <v>57</v>
      </c>
      <c r="D28" s="2"/>
      <c r="E28" s="2"/>
      <c r="I28" s="49"/>
      <c r="M28" s="49"/>
      <c r="N28" s="8"/>
      <c r="R28" s="49"/>
      <c r="V28" s="49"/>
      <c r="Z28" s="49"/>
      <c r="AC28" s="2">
        <v>46930</v>
      </c>
      <c r="AD28" s="49">
        <v>46930</v>
      </c>
      <c r="AE28" s="8">
        <v>46930</v>
      </c>
      <c r="AI28" s="49"/>
      <c r="AM28" s="49"/>
      <c r="AQ28" s="49"/>
      <c r="AT28" s="3">
        <v>40146</v>
      </c>
      <c r="AU28" s="49">
        <v>40146</v>
      </c>
      <c r="AV28" s="8">
        <v>40146</v>
      </c>
      <c r="AZ28" s="49"/>
      <c r="BD28" s="49"/>
      <c r="BH28" s="49"/>
      <c r="BK28" s="3">
        <v>33226</v>
      </c>
      <c r="BL28" s="49">
        <v>33226</v>
      </c>
      <c r="BM28" s="8">
        <v>33226</v>
      </c>
      <c r="BQ28" s="49"/>
      <c r="BU28" s="49"/>
      <c r="BY28" s="49"/>
      <c r="CB28" s="3">
        <v>26165</v>
      </c>
      <c r="CC28" s="49">
        <v>26165</v>
      </c>
      <c r="CD28" s="8">
        <v>26165</v>
      </c>
      <c r="CH28" s="49"/>
      <c r="CL28" s="49"/>
      <c r="CP28" s="49"/>
      <c r="CS28" s="3">
        <v>18962</v>
      </c>
      <c r="CT28" s="49">
        <v>18962</v>
      </c>
      <c r="CU28" s="8">
        <v>18962</v>
      </c>
      <c r="CY28" s="49"/>
      <c r="DC28" s="49"/>
      <c r="DG28" s="49"/>
      <c r="DJ28" s="3">
        <v>11614</v>
      </c>
      <c r="DK28" s="49">
        <v>11614</v>
      </c>
      <c r="DL28" s="8">
        <v>11614</v>
      </c>
      <c r="DP28" s="49"/>
      <c r="DT28" s="49"/>
      <c r="DX28" s="49"/>
      <c r="EA28" s="3">
        <v>4117</v>
      </c>
      <c r="EB28" s="49">
        <v>4117</v>
      </c>
      <c r="EC28" s="8">
        <v>4117</v>
      </c>
      <c r="EG28" s="49"/>
      <c r="EK28" s="49"/>
      <c r="EO28" s="49"/>
      <c r="ER28" s="3"/>
      <c r="ES28" s="49"/>
      <c r="ET28" s="8"/>
      <c r="EX28" s="49"/>
      <c r="FB28" s="49"/>
      <c r="FF28" s="49"/>
      <c r="FI28" s="3"/>
      <c r="FJ28" s="49"/>
      <c r="FK28" s="8"/>
      <c r="FO28" s="49"/>
      <c r="FS28" s="49"/>
      <c r="FW28" s="49"/>
      <c r="FZ28" s="3"/>
      <c r="GA28" s="49"/>
      <c r="GB28" s="8"/>
      <c r="GF28" s="49"/>
      <c r="GJ28" s="49"/>
      <c r="GN28" s="49"/>
      <c r="GQ28" s="3"/>
      <c r="GR28" s="49"/>
      <c r="GS28" s="8"/>
      <c r="GW28" s="49"/>
      <c r="HA28" s="49"/>
      <c r="HE28" s="49"/>
      <c r="HH28" s="3"/>
      <c r="HI28" s="49"/>
      <c r="HJ28" s="8"/>
      <c r="HN28" s="49"/>
      <c r="HR28" s="49"/>
      <c r="HV28" s="49"/>
      <c r="HY28" s="3"/>
      <c r="HZ28" s="49"/>
      <c r="IA28" s="8"/>
      <c r="IE28" s="49"/>
      <c r="II28" s="49"/>
      <c r="IM28" s="49"/>
      <c r="IP28" s="3"/>
      <c r="IQ28" s="49"/>
      <c r="IR28" s="8"/>
      <c r="IV28" s="49"/>
      <c r="IZ28" s="49"/>
      <c r="JD28" s="49"/>
      <c r="JG28" s="3"/>
      <c r="JH28" s="49"/>
      <c r="JI28" s="8"/>
      <c r="JJ28" s="33">
        <f t="shared" si="0"/>
        <v>181160</v>
      </c>
    </row>
    <row r="29" spans="3:270" x14ac:dyDescent="0.25">
      <c r="C29" s="31" t="s">
        <v>46</v>
      </c>
      <c r="D29" s="2"/>
      <c r="E29" s="2"/>
      <c r="F29" s="2"/>
      <c r="G29" s="2"/>
      <c r="H29" s="2"/>
      <c r="I29" s="49"/>
      <c r="J29" s="2"/>
      <c r="K29" s="2"/>
      <c r="L29" s="2"/>
      <c r="M29" s="49"/>
      <c r="N29" s="8"/>
      <c r="O29" s="2"/>
      <c r="P29" s="2"/>
      <c r="Q29" s="2"/>
      <c r="R29" s="49"/>
      <c r="S29" s="2"/>
      <c r="T29" s="2"/>
      <c r="U29" s="2"/>
      <c r="V29" s="49"/>
      <c r="W29" s="2"/>
      <c r="X29" s="2"/>
      <c r="Y29" s="2"/>
      <c r="Z29" s="49"/>
      <c r="AA29" s="2"/>
      <c r="AB29" s="2"/>
      <c r="AC29" s="2"/>
      <c r="AD29" s="49"/>
      <c r="AE29" s="8"/>
      <c r="AF29" s="2"/>
      <c r="AG29" s="2"/>
      <c r="AH29" s="2"/>
      <c r="AI29" s="49"/>
      <c r="AJ29" s="2"/>
      <c r="AK29" s="2"/>
      <c r="AL29" s="2"/>
      <c r="AM29" s="49"/>
      <c r="AN29" s="2"/>
      <c r="AO29" s="2"/>
      <c r="AP29" s="2"/>
      <c r="AQ29" s="49"/>
      <c r="AR29" s="2"/>
      <c r="AS29" s="2"/>
      <c r="AT29" s="2"/>
      <c r="AU29" s="49"/>
      <c r="AV29" s="8"/>
      <c r="AW29" s="2"/>
      <c r="AX29" s="2"/>
      <c r="AY29" s="2"/>
      <c r="AZ29" s="49"/>
      <c r="BA29" s="2"/>
      <c r="BB29" s="2"/>
      <c r="BC29" s="2"/>
      <c r="BD29" s="49"/>
      <c r="BE29" s="2"/>
      <c r="BF29" s="2"/>
      <c r="BG29" s="2"/>
      <c r="BH29" s="49"/>
      <c r="BI29" s="2"/>
      <c r="BJ29" s="2"/>
      <c r="BK29" s="2"/>
      <c r="BL29" s="49"/>
      <c r="BM29" s="8"/>
      <c r="BQ29" s="49"/>
      <c r="BU29" s="49"/>
      <c r="BY29" s="49"/>
      <c r="CC29" s="49"/>
      <c r="CD29" s="8"/>
      <c r="CH29" s="49"/>
      <c r="CL29" s="49"/>
      <c r="CP29" s="49"/>
      <c r="CQ29" s="36">
        <v>46528</v>
      </c>
      <c r="CR29" s="36">
        <v>46528</v>
      </c>
      <c r="CS29" s="36">
        <v>46528</v>
      </c>
      <c r="CT29" s="57">
        <v>139584</v>
      </c>
      <c r="CU29" s="8">
        <v>139584</v>
      </c>
      <c r="CY29" s="49"/>
      <c r="DC29" s="49"/>
      <c r="DG29" s="49"/>
      <c r="DH29" s="36"/>
      <c r="DI29" s="36"/>
      <c r="DJ29" s="36"/>
      <c r="DK29" s="57"/>
      <c r="DL29" s="8">
        <v>0</v>
      </c>
      <c r="DP29" s="49"/>
      <c r="DT29" s="49"/>
      <c r="DX29" s="49"/>
      <c r="DY29" s="36"/>
      <c r="DZ29" s="36"/>
      <c r="EA29" s="36"/>
      <c r="EB29" s="57"/>
      <c r="EC29" s="8">
        <v>0</v>
      </c>
      <c r="EG29" s="49"/>
      <c r="EK29" s="49"/>
      <c r="EO29" s="49"/>
      <c r="EP29" s="36"/>
      <c r="EQ29" s="36"/>
      <c r="ER29" s="36"/>
      <c r="ES29" s="57"/>
      <c r="ET29" s="8">
        <v>0</v>
      </c>
      <c r="EX29" s="49"/>
      <c r="FB29" s="49"/>
      <c r="FF29" s="49"/>
      <c r="FJ29" s="49"/>
      <c r="FK29" s="8">
        <v>0</v>
      </c>
      <c r="FO29" s="49"/>
      <c r="FS29" s="49"/>
      <c r="FW29" s="49"/>
      <c r="GA29" s="49">
        <v>0</v>
      </c>
      <c r="GB29" s="8">
        <v>0</v>
      </c>
      <c r="GF29" s="49"/>
      <c r="GJ29" s="49"/>
      <c r="GN29" s="49"/>
      <c r="GR29" s="49"/>
      <c r="GS29" s="8">
        <v>0</v>
      </c>
      <c r="GW29" s="49"/>
      <c r="HA29" s="49"/>
      <c r="HE29" s="49"/>
      <c r="HI29" s="49"/>
      <c r="HJ29" s="8">
        <v>0</v>
      </c>
      <c r="HN29" s="49"/>
      <c r="HR29" s="49"/>
      <c r="HV29" s="49"/>
      <c r="HZ29" s="49"/>
      <c r="IA29" s="8">
        <v>0</v>
      </c>
      <c r="IE29" s="49"/>
      <c r="II29" s="49"/>
      <c r="IM29" s="49"/>
      <c r="IQ29" s="49">
        <v>0</v>
      </c>
      <c r="IR29" s="8">
        <v>0</v>
      </c>
      <c r="IV29" s="49"/>
      <c r="IZ29" s="49"/>
      <c r="JD29" s="49"/>
      <c r="JE29">
        <v>46528</v>
      </c>
      <c r="JF29">
        <v>46528</v>
      </c>
      <c r="JG29">
        <v>84528</v>
      </c>
      <c r="JH29" s="49">
        <v>177584</v>
      </c>
      <c r="JI29" s="8">
        <v>177584</v>
      </c>
      <c r="JJ29" s="33">
        <f t="shared" si="0"/>
        <v>317168</v>
      </c>
    </row>
    <row r="30" spans="3:270" x14ac:dyDescent="0.25">
      <c r="C30" t="s">
        <v>13</v>
      </c>
      <c r="D30" s="2"/>
      <c r="E30" s="2"/>
      <c r="I30" s="49">
        <v>0</v>
      </c>
      <c r="M30" s="49">
        <v>0</v>
      </c>
      <c r="N30" s="8">
        <v>0</v>
      </c>
      <c r="R30" s="49">
        <v>0</v>
      </c>
      <c r="U30" s="3">
        <v>125600.99999999999</v>
      </c>
      <c r="V30" s="49">
        <v>125600.99999999999</v>
      </c>
      <c r="Z30" s="49">
        <v>0</v>
      </c>
      <c r="AB30" s="2">
        <v>53829</v>
      </c>
      <c r="AD30" s="49">
        <v>53829</v>
      </c>
      <c r="AE30" s="8">
        <v>179430</v>
      </c>
      <c r="AI30" s="49">
        <v>0</v>
      </c>
      <c r="AL30" s="2">
        <v>61852</v>
      </c>
      <c r="AM30" s="49">
        <v>61852</v>
      </c>
      <c r="AN30" s="2"/>
      <c r="AO30" s="2"/>
      <c r="AP30" s="2"/>
      <c r="AQ30" s="49">
        <v>0</v>
      </c>
      <c r="AR30" s="2"/>
      <c r="AS30" s="2">
        <v>61862</v>
      </c>
      <c r="AU30" s="49">
        <v>61862</v>
      </c>
      <c r="AV30" s="8">
        <v>123714</v>
      </c>
      <c r="AZ30" s="49">
        <v>0</v>
      </c>
      <c r="BC30" s="2">
        <v>63970</v>
      </c>
      <c r="BD30" s="49">
        <v>63970</v>
      </c>
      <c r="BE30" s="2"/>
      <c r="BF30" s="2"/>
      <c r="BG30" s="2"/>
      <c r="BH30" s="49">
        <v>0</v>
      </c>
      <c r="BI30" s="2"/>
      <c r="BJ30" s="2">
        <v>63970</v>
      </c>
      <c r="BL30" s="49">
        <v>63970</v>
      </c>
      <c r="BM30" s="8">
        <v>127940</v>
      </c>
      <c r="BQ30" s="49">
        <v>0</v>
      </c>
      <c r="BT30" s="2">
        <v>66305</v>
      </c>
      <c r="BU30" s="49">
        <v>66305</v>
      </c>
      <c r="BV30" s="2"/>
      <c r="BW30" s="2"/>
      <c r="BX30" s="2"/>
      <c r="BY30" s="49">
        <v>0</v>
      </c>
      <c r="BZ30" s="2"/>
      <c r="CA30" s="2">
        <v>66305</v>
      </c>
      <c r="CC30" s="49">
        <v>66305</v>
      </c>
      <c r="CD30" s="8">
        <v>132610</v>
      </c>
      <c r="CH30" s="49">
        <v>0</v>
      </c>
      <c r="CK30" s="2">
        <v>69481</v>
      </c>
      <c r="CL30" s="49">
        <v>69481</v>
      </c>
      <c r="CM30" s="2"/>
      <c r="CN30" s="2"/>
      <c r="CO30" s="2"/>
      <c r="CP30" s="49">
        <v>0</v>
      </c>
      <c r="CQ30" s="2"/>
      <c r="CR30" s="2">
        <v>69481</v>
      </c>
      <c r="CT30" s="49">
        <v>69481</v>
      </c>
      <c r="CU30" s="8">
        <v>138962</v>
      </c>
      <c r="CY30" s="49">
        <v>0</v>
      </c>
      <c r="DB30" s="2">
        <v>73956</v>
      </c>
      <c r="DC30" s="49">
        <v>73956</v>
      </c>
      <c r="DD30" s="2"/>
      <c r="DE30" s="2"/>
      <c r="DF30" s="2"/>
      <c r="DG30" s="49">
        <v>0</v>
      </c>
      <c r="DH30" s="2"/>
      <c r="DI30" s="2">
        <v>73956</v>
      </c>
      <c r="DK30" s="49">
        <v>73956</v>
      </c>
      <c r="DL30" s="8">
        <v>147912</v>
      </c>
      <c r="DP30" s="49">
        <v>0</v>
      </c>
      <c r="DS30" s="2">
        <v>76433</v>
      </c>
      <c r="DT30" s="49">
        <v>76433</v>
      </c>
      <c r="DU30" s="2"/>
      <c r="DV30" s="2"/>
      <c r="DW30" s="2"/>
      <c r="DX30" s="49">
        <v>0</v>
      </c>
      <c r="DY30" s="2"/>
      <c r="DZ30" s="2">
        <v>76433</v>
      </c>
      <c r="EB30" s="49">
        <v>76433</v>
      </c>
      <c r="EC30" s="8">
        <v>152866</v>
      </c>
      <c r="EG30" s="49">
        <v>0</v>
      </c>
      <c r="EJ30" s="2">
        <v>78520</v>
      </c>
      <c r="EK30" s="49">
        <v>78520</v>
      </c>
      <c r="EL30" s="2"/>
      <c r="EM30" s="2"/>
      <c r="EN30" s="2"/>
      <c r="EO30" s="49">
        <v>0</v>
      </c>
      <c r="EP30" s="2"/>
      <c r="EQ30" s="2">
        <v>78520</v>
      </c>
      <c r="ES30" s="49">
        <v>78520</v>
      </c>
      <c r="ET30" s="8">
        <v>157040</v>
      </c>
      <c r="EX30" s="49">
        <v>0</v>
      </c>
      <c r="FA30" s="2">
        <v>80122</v>
      </c>
      <c r="FB30" s="49">
        <v>80122</v>
      </c>
      <c r="FC30" s="2"/>
      <c r="FD30" s="2"/>
      <c r="FE30" s="2"/>
      <c r="FF30" s="49">
        <v>0</v>
      </c>
      <c r="FG30" s="2"/>
      <c r="FH30" s="2">
        <v>80122</v>
      </c>
      <c r="FJ30" s="49">
        <v>80122</v>
      </c>
      <c r="FK30" s="8">
        <v>160244</v>
      </c>
      <c r="FO30" s="49">
        <v>0</v>
      </c>
      <c r="FR30" s="2">
        <v>81757</v>
      </c>
      <c r="FS30" s="49">
        <v>81757</v>
      </c>
      <c r="FT30" s="2"/>
      <c r="FU30" s="2"/>
      <c r="FV30" s="2"/>
      <c r="FW30" s="49">
        <v>0</v>
      </c>
      <c r="FX30" s="2"/>
      <c r="FY30" s="2">
        <v>81757</v>
      </c>
      <c r="GA30" s="49">
        <v>81757</v>
      </c>
      <c r="GB30" s="8">
        <v>163514</v>
      </c>
      <c r="GF30" s="49">
        <v>0</v>
      </c>
      <c r="GI30" s="2">
        <v>83425</v>
      </c>
      <c r="GJ30" s="49">
        <v>83425</v>
      </c>
      <c r="GK30" s="2"/>
      <c r="GL30" s="2"/>
      <c r="GM30" s="2"/>
      <c r="GN30" s="49">
        <v>0</v>
      </c>
      <c r="GO30" s="2"/>
      <c r="GP30" s="2">
        <v>83425</v>
      </c>
      <c r="GR30" s="49">
        <v>83425</v>
      </c>
      <c r="GS30" s="8">
        <v>166850</v>
      </c>
      <c r="GW30" s="49">
        <v>0</v>
      </c>
      <c r="GZ30" s="2">
        <v>85126</v>
      </c>
      <c r="HA30" s="49">
        <v>85126</v>
      </c>
      <c r="HB30" s="2"/>
      <c r="HC30" s="2"/>
      <c r="HD30" s="2"/>
      <c r="HE30" s="49">
        <v>0</v>
      </c>
      <c r="HF30" s="2"/>
      <c r="HG30" s="2">
        <v>85126</v>
      </c>
      <c r="HI30" s="49">
        <v>85126</v>
      </c>
      <c r="HJ30" s="8">
        <v>170252</v>
      </c>
      <c r="HN30" s="49">
        <v>0</v>
      </c>
      <c r="HQ30" s="2">
        <v>86861</v>
      </c>
      <c r="HR30" s="49">
        <v>86861</v>
      </c>
      <c r="HS30" s="2"/>
      <c r="HT30" s="2"/>
      <c r="HU30" s="2"/>
      <c r="HV30" s="49">
        <v>0</v>
      </c>
      <c r="HW30" s="2"/>
      <c r="HX30" s="2">
        <v>86861</v>
      </c>
      <c r="HZ30" s="49">
        <v>86861</v>
      </c>
      <c r="IA30" s="8">
        <v>173722</v>
      </c>
      <c r="IE30" s="49">
        <v>0</v>
      </c>
      <c r="IH30" s="2">
        <v>88631</v>
      </c>
      <c r="II30" s="49">
        <v>88631</v>
      </c>
      <c r="IJ30" s="2"/>
      <c r="IK30" s="2"/>
      <c r="IL30" s="2"/>
      <c r="IM30" s="49">
        <v>0</v>
      </c>
      <c r="IN30" s="2"/>
      <c r="IO30" s="2">
        <v>88631</v>
      </c>
      <c r="IQ30" s="49">
        <v>88631</v>
      </c>
      <c r="IR30" s="8">
        <v>177262</v>
      </c>
      <c r="IV30" s="49">
        <v>0</v>
      </c>
      <c r="IY30" s="2">
        <v>90436</v>
      </c>
      <c r="IZ30" s="49">
        <v>90436</v>
      </c>
      <c r="JA30" s="2"/>
      <c r="JB30" s="2"/>
      <c r="JC30" s="2"/>
      <c r="JD30" s="49">
        <v>0</v>
      </c>
      <c r="JE30" s="2"/>
      <c r="JF30" s="2">
        <v>90436</v>
      </c>
      <c r="JH30" s="49">
        <v>90436</v>
      </c>
      <c r="JI30" s="8">
        <v>180872</v>
      </c>
      <c r="JJ30" s="33">
        <f t="shared" si="0"/>
        <v>2353190</v>
      </c>
    </row>
    <row r="31" spans="3:270" x14ac:dyDescent="0.25">
      <c r="D31" s="5">
        <v>869811.15</v>
      </c>
      <c r="E31" s="5">
        <v>98596.400000000009</v>
      </c>
      <c r="F31" s="5">
        <v>50159.683333333334</v>
      </c>
      <c r="G31" s="5">
        <v>49321.233333333337</v>
      </c>
      <c r="H31" s="5">
        <v>48498.533333333333</v>
      </c>
      <c r="I31" s="50">
        <v>147979.45000000001</v>
      </c>
      <c r="J31" s="5">
        <v>91058.483333333337</v>
      </c>
      <c r="K31" s="5">
        <v>40848.433333333334</v>
      </c>
      <c r="L31" s="5">
        <v>80328.05</v>
      </c>
      <c r="M31" s="50">
        <v>212234.96666666667</v>
      </c>
      <c r="N31" s="9">
        <v>458810.81666666665</v>
      </c>
      <c r="O31" s="5">
        <v>32980</v>
      </c>
      <c r="P31" s="5">
        <v>54679.32</v>
      </c>
      <c r="Q31" s="5">
        <v>68480</v>
      </c>
      <c r="R31" s="50">
        <v>156139.32</v>
      </c>
      <c r="S31" s="5">
        <v>85449.32</v>
      </c>
      <c r="T31" s="5">
        <v>39135</v>
      </c>
      <c r="U31" s="5">
        <v>195485.32</v>
      </c>
      <c r="V31" s="50">
        <v>320069.64</v>
      </c>
      <c r="W31" s="5">
        <v>42265</v>
      </c>
      <c r="X31" s="5">
        <v>90414.32</v>
      </c>
      <c r="Y31" s="5">
        <v>66250</v>
      </c>
      <c r="Z31" s="50">
        <v>198929.32</v>
      </c>
      <c r="AA31" s="5">
        <v>58399.32</v>
      </c>
      <c r="AB31" s="5">
        <v>87559</v>
      </c>
      <c r="AC31" s="5">
        <v>152053.32</v>
      </c>
      <c r="AD31" s="50">
        <v>298011.64</v>
      </c>
      <c r="AE31" s="9">
        <v>973149.91999999993</v>
      </c>
      <c r="AF31" s="5">
        <v>34659.599999999999</v>
      </c>
      <c r="AG31" s="5">
        <v>36103.919999999998</v>
      </c>
      <c r="AH31" s="5">
        <v>60924.600000000006</v>
      </c>
      <c r="AI31" s="50">
        <v>131688.12</v>
      </c>
      <c r="AJ31" s="5">
        <v>87124.319999999992</v>
      </c>
      <c r="AK31" s="5">
        <v>39917.699999999997</v>
      </c>
      <c r="AL31" s="5">
        <v>133100.02000000002</v>
      </c>
      <c r="AM31" s="50">
        <v>260142.04</v>
      </c>
      <c r="AN31" s="5">
        <v>43110.3</v>
      </c>
      <c r="AO31" s="5">
        <v>71788.62</v>
      </c>
      <c r="AP31" s="5">
        <v>67575</v>
      </c>
      <c r="AQ31" s="50">
        <v>182473.92</v>
      </c>
      <c r="AR31" s="5">
        <v>59533.320000000007</v>
      </c>
      <c r="AS31" s="5">
        <v>96266.6</v>
      </c>
      <c r="AT31" s="5">
        <v>146846.52000000002</v>
      </c>
      <c r="AU31" s="50">
        <v>302646.44</v>
      </c>
      <c r="AV31" s="9">
        <v>876950.52</v>
      </c>
      <c r="AW31" s="5">
        <v>35352.792000000001</v>
      </c>
      <c r="AX31" s="5">
        <v>36381.278400000003</v>
      </c>
      <c r="AY31" s="5">
        <v>61898.292000000001</v>
      </c>
      <c r="AZ31" s="50">
        <v>133632.36239999998</v>
      </c>
      <c r="BA31" s="5">
        <v>88422.0864</v>
      </c>
      <c r="BB31" s="5">
        <v>40471.254000000001</v>
      </c>
      <c r="BC31" s="5">
        <v>136198.2604</v>
      </c>
      <c r="BD31" s="50">
        <v>265091.60080000001</v>
      </c>
      <c r="BE31" s="5">
        <v>43727.705999999998</v>
      </c>
      <c r="BF31" s="5">
        <v>72779.67240000001</v>
      </c>
      <c r="BG31" s="5">
        <v>68681.700000000012</v>
      </c>
      <c r="BH31" s="50">
        <v>185189.0784</v>
      </c>
      <c r="BI31" s="5">
        <v>60279.2664</v>
      </c>
      <c r="BJ31" s="5">
        <v>98817.891999999993</v>
      </c>
      <c r="BK31" s="5">
        <v>141560.53039999999</v>
      </c>
      <c r="BL31" s="50">
        <v>300657.6888</v>
      </c>
      <c r="BM31" s="9">
        <v>884570.7304</v>
      </c>
      <c r="BN31" s="5">
        <v>35810.151840000006</v>
      </c>
      <c r="BO31" s="5">
        <v>37108.903967999999</v>
      </c>
      <c r="BP31" s="5">
        <v>63136.257839999998</v>
      </c>
      <c r="BQ31" s="50">
        <v>136055.31364800001</v>
      </c>
      <c r="BR31" s="5">
        <v>90190.528128000005</v>
      </c>
      <c r="BS31" s="5">
        <v>41280.679080000002</v>
      </c>
      <c r="BT31" s="5">
        <v>139977.82560799998</v>
      </c>
      <c r="BU31" s="50">
        <v>271449.03281600005</v>
      </c>
      <c r="BV31" s="5">
        <v>44602.260120000006</v>
      </c>
      <c r="BW31" s="5">
        <v>74235.26584800001</v>
      </c>
      <c r="BX31" s="5">
        <v>70055.334000000003</v>
      </c>
      <c r="BY31" s="50">
        <v>188892.859968</v>
      </c>
      <c r="BZ31" s="5">
        <v>61484.851728000001</v>
      </c>
      <c r="CA31" s="5">
        <v>101849.84984000001</v>
      </c>
      <c r="CB31" s="5">
        <v>136166.22100800002</v>
      </c>
      <c r="CC31" s="50">
        <v>299500.92257599998</v>
      </c>
      <c r="CD31" s="9">
        <v>895898.12900800002</v>
      </c>
      <c r="CE31" s="5">
        <v>36526.354876800004</v>
      </c>
      <c r="CF31" s="5">
        <v>37851.082047360003</v>
      </c>
      <c r="CG31" s="5">
        <v>64398.982996800005</v>
      </c>
      <c r="CH31" s="50">
        <v>138776.41992096</v>
      </c>
      <c r="CI31" s="5">
        <v>91994.338690560005</v>
      </c>
      <c r="CJ31" s="5">
        <v>42106.292661600004</v>
      </c>
      <c r="CK31" s="5">
        <v>144627.28212016</v>
      </c>
      <c r="CL31" s="50">
        <v>278727.91347232001</v>
      </c>
      <c r="CM31" s="5">
        <v>45494.305322400003</v>
      </c>
      <c r="CN31" s="5">
        <v>75719.971164960007</v>
      </c>
      <c r="CO31" s="5">
        <v>71456.440680000014</v>
      </c>
      <c r="CP31" s="50">
        <v>192670.71716736001</v>
      </c>
      <c r="CQ31" s="5">
        <v>109242.54876256001</v>
      </c>
      <c r="CR31" s="5">
        <v>152264.74683680001</v>
      </c>
      <c r="CS31" s="5">
        <v>177191.24542816001</v>
      </c>
      <c r="CT31" s="50">
        <v>438698.54102752003</v>
      </c>
      <c r="CU31" s="9">
        <v>1048873.59158816</v>
      </c>
      <c r="CV31" s="5">
        <v>37256.881974336007</v>
      </c>
      <c r="CW31" s="5">
        <v>38608.103688307208</v>
      </c>
      <c r="CX31" s="5">
        <v>65686.96265673601</v>
      </c>
      <c r="CY31" s="50">
        <v>141551.94831937921</v>
      </c>
      <c r="CZ31" s="5">
        <v>93834.225464371208</v>
      </c>
      <c r="DA31" s="5">
        <v>42948.41851483201</v>
      </c>
      <c r="DB31" s="5">
        <v>150605.20776256319</v>
      </c>
      <c r="DC31" s="50">
        <v>287387.85174176644</v>
      </c>
      <c r="DD31" s="5">
        <v>46404.191428848004</v>
      </c>
      <c r="DE31" s="5">
        <v>77234.370588259204</v>
      </c>
      <c r="DF31" s="5">
        <v>72885.569493600007</v>
      </c>
      <c r="DG31" s="50">
        <v>196524.13151070723</v>
      </c>
      <c r="DH31" s="5">
        <v>63968.839737811213</v>
      </c>
      <c r="DI31" s="5">
        <v>110936.861773536</v>
      </c>
      <c r="DJ31" s="5">
        <v>125049.27033672322</v>
      </c>
      <c r="DK31" s="50">
        <v>299954.97184807039</v>
      </c>
      <c r="DL31" s="9">
        <v>925418.90341992327</v>
      </c>
      <c r="DM31" s="5">
        <v>38002.019613822726</v>
      </c>
      <c r="DN31" s="5">
        <v>39380.265762073352</v>
      </c>
      <c r="DO31" s="5">
        <v>67000.701909870724</v>
      </c>
      <c r="DP31" s="50">
        <v>144382.98728576681</v>
      </c>
      <c r="DQ31" s="5">
        <v>95710.90997365865</v>
      </c>
      <c r="DR31" s="5">
        <v>43807.386885128646</v>
      </c>
      <c r="DS31" s="5">
        <v>154615.19191781449</v>
      </c>
      <c r="DT31" s="50">
        <v>294133.48877660173</v>
      </c>
      <c r="DU31" s="5">
        <v>47332.275257424975</v>
      </c>
      <c r="DV31" s="5">
        <v>78779.058000024394</v>
      </c>
      <c r="DW31" s="5">
        <v>74343.280883472005</v>
      </c>
      <c r="DX31" s="50">
        <v>200454.61414092133</v>
      </c>
      <c r="DY31" s="5">
        <v>65248.216532567429</v>
      </c>
      <c r="DZ31" s="5">
        <v>114153.47900900673</v>
      </c>
      <c r="EA31" s="5">
        <v>119320.97574345767</v>
      </c>
      <c r="EB31" s="50">
        <v>298722.67128503183</v>
      </c>
      <c r="EC31" s="9">
        <v>937693.76148832182</v>
      </c>
      <c r="ED31" s="5">
        <v>38762.060006099178</v>
      </c>
      <c r="EE31" s="5">
        <v>40167.87107731482</v>
      </c>
      <c r="EF31" s="5">
        <v>68340.715948068144</v>
      </c>
      <c r="EG31" s="50">
        <v>147270.64703148213</v>
      </c>
      <c r="EH31" s="5">
        <v>97625.128173131801</v>
      </c>
      <c r="EI31" s="5">
        <v>44683.534622831219</v>
      </c>
      <c r="EJ31" s="5">
        <v>158265.83575617077</v>
      </c>
      <c r="EK31" s="50">
        <v>300574.49855213379</v>
      </c>
      <c r="EL31" s="5">
        <v>48278.920762573471</v>
      </c>
      <c r="EM31" s="5">
        <v>80354.639160024875</v>
      </c>
      <c r="EN31" s="5">
        <v>75830.146501141455</v>
      </c>
      <c r="EO31" s="50">
        <v>204463.70642373979</v>
      </c>
      <c r="EP31" s="5">
        <v>66553.180863218775</v>
      </c>
      <c r="EQ31" s="5">
        <v>116994.88858918686</v>
      </c>
      <c r="ER31" s="5">
        <v>117008.05525832683</v>
      </c>
      <c r="ES31" s="50">
        <v>300556.12471073249</v>
      </c>
      <c r="ET31" s="9">
        <v>952864.97671808815</v>
      </c>
      <c r="EU31" s="5">
        <v>39537.301206221164</v>
      </c>
      <c r="EV31" s="5">
        <v>40971.228498861114</v>
      </c>
      <c r="EW31" s="5">
        <v>69707.530267029506</v>
      </c>
      <c r="EX31" s="50">
        <v>150216.05997211178</v>
      </c>
      <c r="EY31" s="5">
        <v>99577.630736594452</v>
      </c>
      <c r="EZ31" s="5">
        <v>45577.205315287851</v>
      </c>
      <c r="FA31" s="5">
        <v>161462.7524712942</v>
      </c>
      <c r="FB31" s="50">
        <v>306617.5885231765</v>
      </c>
      <c r="FC31" s="5">
        <v>49244.499177824939</v>
      </c>
      <c r="FD31" s="5">
        <v>81961.731943225386</v>
      </c>
      <c r="FE31" s="5">
        <v>77346.74943116428</v>
      </c>
      <c r="FF31" s="50">
        <v>208552.98055221461</v>
      </c>
      <c r="FG31" s="5">
        <v>67884.244480483161</v>
      </c>
      <c r="FH31" s="5">
        <v>119366.3863609706</v>
      </c>
      <c r="FI31" s="5">
        <v>118848.21636349337</v>
      </c>
      <c r="FJ31" s="50">
        <v>306098.84720494715</v>
      </c>
      <c r="FK31" s="9">
        <v>971485.47625245003</v>
      </c>
      <c r="FL31" s="5">
        <v>40328.04723034559</v>
      </c>
      <c r="FM31" s="5">
        <v>41790.653068838335</v>
      </c>
      <c r="FN31" s="5">
        <v>71101.680872370096</v>
      </c>
      <c r="FO31" s="50">
        <v>153220.38117155404</v>
      </c>
      <c r="FP31" s="5">
        <v>101569.18335132634</v>
      </c>
      <c r="FQ31" s="5">
        <v>46488.749421593602</v>
      </c>
      <c r="FR31" s="5">
        <v>164724.56752072007</v>
      </c>
      <c r="FS31" s="50">
        <v>312782.50029364001</v>
      </c>
      <c r="FT31" s="5">
        <v>50229.389161381434</v>
      </c>
      <c r="FU31" s="5">
        <v>83600.966582089895</v>
      </c>
      <c r="FV31" s="5">
        <v>78893.684419787562</v>
      </c>
      <c r="FW31" s="50">
        <v>212724.04016325891</v>
      </c>
      <c r="FX31" s="5">
        <v>69241.92937009281</v>
      </c>
      <c r="FY31" s="5">
        <v>121786.27408819001</v>
      </c>
      <c r="FZ31" s="5">
        <v>120725.18069076324</v>
      </c>
      <c r="GA31" s="50">
        <v>311753.38414904609</v>
      </c>
      <c r="GB31" s="9">
        <v>990480.30577749899</v>
      </c>
      <c r="GC31" s="5">
        <v>41134.608174952496</v>
      </c>
      <c r="GD31" s="5">
        <v>42626.4661302151</v>
      </c>
      <c r="GE31" s="5">
        <v>72523.714489817503</v>
      </c>
      <c r="GF31" s="50">
        <v>156284.7887949851</v>
      </c>
      <c r="GG31" s="5">
        <v>103600.56701835287</v>
      </c>
      <c r="GH31" s="5">
        <v>47418.524410025471</v>
      </c>
      <c r="GI31" s="5">
        <v>168051.91887113446</v>
      </c>
      <c r="GJ31" s="50">
        <v>319071.01029951283</v>
      </c>
      <c r="GK31" s="5">
        <v>51233.976944609065</v>
      </c>
      <c r="GL31" s="5">
        <v>85272.985913731682</v>
      </c>
      <c r="GM31" s="5">
        <v>80471.558108183322</v>
      </c>
      <c r="GN31" s="50">
        <v>216978.52096652408</v>
      </c>
      <c r="GO31" s="5">
        <v>70626.767957494681</v>
      </c>
      <c r="GP31" s="5">
        <v>124254.85956995381</v>
      </c>
      <c r="GQ31" s="5">
        <v>122639.68430457851</v>
      </c>
      <c r="GR31" s="50">
        <v>317521.31183202699</v>
      </c>
      <c r="GS31" s="9">
        <v>1009855.631893049</v>
      </c>
      <c r="GT31" s="5">
        <v>41957.300338451547</v>
      </c>
      <c r="GU31" s="5">
        <v>43478.995452819407</v>
      </c>
      <c r="GV31" s="5">
        <v>73974.188779613847</v>
      </c>
      <c r="GW31" s="50">
        <v>159410.48457088479</v>
      </c>
      <c r="GX31" s="5">
        <v>105672.57835871993</v>
      </c>
      <c r="GY31" s="5">
        <v>48366.894898225975</v>
      </c>
      <c r="GZ31" s="5">
        <v>171445.45724855716</v>
      </c>
      <c r="HA31" s="50">
        <v>325484.93050550309</v>
      </c>
      <c r="HB31" s="5">
        <v>52258.65648350124</v>
      </c>
      <c r="HC31" s="5">
        <v>86978.445632006318</v>
      </c>
      <c r="HD31" s="5">
        <v>82080.989270346981</v>
      </c>
      <c r="HE31" s="50">
        <v>221318.09138585452</v>
      </c>
      <c r="HF31" s="5">
        <v>72039.303316644568</v>
      </c>
      <c r="HG31" s="5">
        <v>126772.45676135288</v>
      </c>
      <c r="HH31" s="5">
        <v>124592.47799067007</v>
      </c>
      <c r="HI31" s="50">
        <v>323404.23806866753</v>
      </c>
      <c r="HJ31" s="9">
        <v>1029617.7445309099</v>
      </c>
      <c r="HK31" s="5">
        <v>42796.446345220582</v>
      </c>
      <c r="HL31" s="5">
        <v>44348.575361875788</v>
      </c>
      <c r="HM31" s="5">
        <v>75453.672555206125</v>
      </c>
      <c r="HN31" s="50">
        <v>162598.69426230248</v>
      </c>
      <c r="HO31" s="5">
        <v>107786.02992589433</v>
      </c>
      <c r="HP31" s="5">
        <v>49334.232796190496</v>
      </c>
      <c r="HQ31" s="5">
        <v>174906.84639352831</v>
      </c>
      <c r="HR31" s="50">
        <v>332027.10911561316</v>
      </c>
      <c r="HS31" s="5">
        <v>53303.82961317127</v>
      </c>
      <c r="HT31" s="5">
        <v>88718.014544646445</v>
      </c>
      <c r="HU31" s="5">
        <v>83722.609055753928</v>
      </c>
      <c r="HV31" s="50">
        <v>225744.45321357163</v>
      </c>
      <c r="HW31" s="5">
        <v>73480.089382977458</v>
      </c>
      <c r="HX31" s="5">
        <v>129340.38589657994</v>
      </c>
      <c r="HY31" s="5">
        <v>126584.32755048349</v>
      </c>
      <c r="HZ31" s="50">
        <v>329404.80283004086</v>
      </c>
      <c r="IA31" s="9">
        <v>1049775.0594215281</v>
      </c>
      <c r="IB31" s="5">
        <v>43652.375272124991</v>
      </c>
      <c r="IC31" s="5">
        <v>45235.546869113306</v>
      </c>
      <c r="ID31" s="5">
        <v>76962.746006310263</v>
      </c>
      <c r="IE31" s="50">
        <v>165850.66814754857</v>
      </c>
      <c r="IF31" s="5">
        <v>109941.75052441221</v>
      </c>
      <c r="IG31" s="5">
        <v>50320.917452114314</v>
      </c>
      <c r="IH31" s="5">
        <v>178437.76332139887</v>
      </c>
      <c r="II31" s="50">
        <v>338700.43129792542</v>
      </c>
      <c r="IJ31" s="5">
        <v>54369.906205434701</v>
      </c>
      <c r="IK31" s="5">
        <v>90492.374835539376</v>
      </c>
      <c r="IL31" s="5">
        <v>85397.061236869005</v>
      </c>
      <c r="IM31" s="50">
        <v>230259.3422778431</v>
      </c>
      <c r="IN31" s="5">
        <v>74949.691170637016</v>
      </c>
      <c r="IO31" s="5">
        <v>131959.97361451155</v>
      </c>
      <c r="IP31" s="5">
        <v>128616.01410149314</v>
      </c>
      <c r="IQ31" s="50">
        <v>335525.67888664169</v>
      </c>
      <c r="IR31" s="9">
        <v>1070336.1206099587</v>
      </c>
      <c r="IS31" s="5">
        <v>44525.422777567495</v>
      </c>
      <c r="IT31" s="5">
        <v>46140.257806495574</v>
      </c>
      <c r="IU31" s="5">
        <v>78502.000926436463</v>
      </c>
      <c r="IV31" s="50">
        <v>169167.68151049953</v>
      </c>
      <c r="IW31" s="5">
        <v>112140.58553490046</v>
      </c>
      <c r="IX31" s="5">
        <v>51327.335801156602</v>
      </c>
      <c r="IY31" s="5">
        <v>182038.89858782684</v>
      </c>
      <c r="IZ31" s="50">
        <v>345506.81992388394</v>
      </c>
      <c r="JA31" s="5">
        <v>55457.304329543389</v>
      </c>
      <c r="JB31" s="5">
        <v>92302.222332250167</v>
      </c>
      <c r="JC31" s="5">
        <v>87105.002461606389</v>
      </c>
      <c r="JD31" s="50">
        <v>234864.52912339993</v>
      </c>
      <c r="JE31" s="5">
        <v>122976.68499404975</v>
      </c>
      <c r="JF31" s="5">
        <v>181159.55308680178</v>
      </c>
      <c r="JG31" s="5">
        <v>215216.33438352303</v>
      </c>
      <c r="JH31" s="50">
        <v>519352.57246437453</v>
      </c>
      <c r="JI31" s="9">
        <v>1268891.6030221579</v>
      </c>
      <c r="JJ31" s="33">
        <f t="shared" si="0"/>
        <v>14885862.474130046</v>
      </c>
    </row>
    <row r="32" spans="3:270" ht="30" x14ac:dyDescent="0.25">
      <c r="C32" s="70" t="s">
        <v>48</v>
      </c>
      <c r="D32" s="4">
        <v>-123338.15000000002</v>
      </c>
      <c r="E32" s="4">
        <v>30831.599999999991</v>
      </c>
      <c r="F32" s="4">
        <v>79207.316666666666</v>
      </c>
      <c r="G32" s="4">
        <v>94686.766666666663</v>
      </c>
      <c r="H32" s="4">
        <v>47645.466666666667</v>
      </c>
      <c r="I32" s="51">
        <v>252371.15</v>
      </c>
      <c r="J32" s="4">
        <v>-7055.4833333333372</v>
      </c>
      <c r="K32" s="4">
        <v>293.5666666666657</v>
      </c>
      <c r="L32" s="4">
        <v>-32947.050000000003</v>
      </c>
      <c r="M32" s="51">
        <v>-39708.966666666674</v>
      </c>
      <c r="N32" s="10"/>
      <c r="O32" s="4">
        <v>-26730</v>
      </c>
      <c r="P32" s="4">
        <v>-48429.32</v>
      </c>
      <c r="Q32" s="4">
        <v>-62230</v>
      </c>
      <c r="R32" s="51">
        <v>-137389.32</v>
      </c>
      <c r="S32" s="4">
        <v>36190.679999999993</v>
      </c>
      <c r="T32" s="4">
        <v>94115</v>
      </c>
      <c r="U32" s="4">
        <v>8264.679999999993</v>
      </c>
      <c r="V32" s="51">
        <v>138570.35999999999</v>
      </c>
      <c r="W32" s="4">
        <v>152485</v>
      </c>
      <c r="X32" s="4">
        <v>128325.68</v>
      </c>
      <c r="Y32" s="4">
        <v>100200</v>
      </c>
      <c r="Z32" s="51">
        <v>381010.68</v>
      </c>
      <c r="AA32" s="4">
        <v>44650.68</v>
      </c>
      <c r="AB32" s="4">
        <v>-65309</v>
      </c>
      <c r="AC32" s="4">
        <v>-124803.32</v>
      </c>
      <c r="AD32" s="51">
        <v>-145461.64000000001</v>
      </c>
      <c r="AE32" s="10"/>
      <c r="AF32" s="4">
        <v>-5864.5999999999985</v>
      </c>
      <c r="AG32" s="4">
        <v>-12408.919999999998</v>
      </c>
      <c r="AH32" s="4">
        <v>-26519.600000000006</v>
      </c>
      <c r="AI32" s="51">
        <v>-44793.120000000003</v>
      </c>
      <c r="AJ32" s="4">
        <v>37948.48000000001</v>
      </c>
      <c r="AK32" s="4">
        <v>96997.3</v>
      </c>
      <c r="AL32" s="4">
        <v>75724.979999999981</v>
      </c>
      <c r="AM32" s="51">
        <v>210670.76</v>
      </c>
      <c r="AN32" s="4">
        <v>156534.70000000001</v>
      </c>
      <c r="AO32" s="4">
        <v>152326.18</v>
      </c>
      <c r="AP32" s="4">
        <v>103204</v>
      </c>
      <c r="AQ32" s="51">
        <v>412064.88</v>
      </c>
      <c r="AR32" s="4">
        <v>46577.679999999993</v>
      </c>
      <c r="AS32" s="4">
        <v>-72571.600000000006</v>
      </c>
      <c r="AT32" s="4">
        <v>-118051.52000000002</v>
      </c>
      <c r="AU32" s="51">
        <v>-144045.44000000003</v>
      </c>
      <c r="AV32" s="10"/>
      <c r="AW32" s="4">
        <v>-6001.8919999999998</v>
      </c>
      <c r="AX32" s="4">
        <v>-12232.378400000001</v>
      </c>
      <c r="AY32" s="4">
        <v>-26825.192000000003</v>
      </c>
      <c r="AZ32" s="51">
        <v>-45059.462400000004</v>
      </c>
      <c r="BA32" s="4">
        <v>39132.169600000008</v>
      </c>
      <c r="BB32" s="4">
        <v>99162.046000000017</v>
      </c>
      <c r="BC32" s="4">
        <v>76783.239600000001</v>
      </c>
      <c r="BD32" s="51">
        <v>215077.45520000003</v>
      </c>
      <c r="BE32" s="4">
        <v>159890.19399999999</v>
      </c>
      <c r="BF32" s="4">
        <v>155797.42359999998</v>
      </c>
      <c r="BG32" s="4">
        <v>105492.88</v>
      </c>
      <c r="BH32" s="51">
        <v>421180.4976</v>
      </c>
      <c r="BI32" s="4">
        <v>47933.953600000001</v>
      </c>
      <c r="BJ32" s="4">
        <v>-74668.991999999998</v>
      </c>
      <c r="BK32" s="4">
        <v>-112209.63039999999</v>
      </c>
      <c r="BL32" s="51">
        <v>-138944.66879999998</v>
      </c>
      <c r="BM32" s="10"/>
      <c r="BN32" s="4">
        <v>-5892.2338400000081</v>
      </c>
      <c r="BO32" s="4">
        <v>-12497.025967999998</v>
      </c>
      <c r="BP32" s="4">
        <v>-27381.695839999993</v>
      </c>
      <c r="BQ32" s="51">
        <v>-45770.955648000003</v>
      </c>
      <c r="BR32" s="4">
        <v>39894.812992000006</v>
      </c>
      <c r="BS32" s="4">
        <v>101125.28691999998</v>
      </c>
      <c r="BT32" s="4">
        <v>77243.30439200002</v>
      </c>
      <c r="BU32" s="51">
        <v>218263.40430400003</v>
      </c>
      <c r="BV32" s="4">
        <v>163067.99787999998</v>
      </c>
      <c r="BW32" s="4">
        <v>158893.37207199997</v>
      </c>
      <c r="BX32" s="4">
        <v>107582.73759999999</v>
      </c>
      <c r="BY32" s="51">
        <v>429544.10755199997</v>
      </c>
      <c r="BZ32" s="4">
        <v>48872.632672000014</v>
      </c>
      <c r="CA32" s="4">
        <v>-77237.971840000013</v>
      </c>
      <c r="CB32" s="4">
        <v>-106248.30300800002</v>
      </c>
      <c r="CC32" s="51">
        <v>-134613.64217600002</v>
      </c>
      <c r="CD32" s="10"/>
      <c r="CE32" s="4">
        <v>-6030.0785168000039</v>
      </c>
      <c r="CF32" s="4">
        <v>-12766.966487360001</v>
      </c>
      <c r="CG32" s="4">
        <v>-27949.329756800005</v>
      </c>
      <c r="CH32" s="51">
        <v>-46746.37476096001</v>
      </c>
      <c r="CI32" s="4">
        <v>40672.709251840002</v>
      </c>
      <c r="CJ32" s="4">
        <v>103127.79265840001</v>
      </c>
      <c r="CK32" s="4">
        <v>76918.270479840023</v>
      </c>
      <c r="CL32" s="51">
        <v>220718.77239008003</v>
      </c>
      <c r="CM32" s="4">
        <v>166309.35783760002</v>
      </c>
      <c r="CN32" s="4">
        <v>162051.23951344</v>
      </c>
      <c r="CO32" s="4">
        <v>109714.39235200001</v>
      </c>
      <c r="CP32" s="51">
        <v>438074.98970303999</v>
      </c>
      <c r="CQ32" s="4">
        <v>3302.085325439999</v>
      </c>
      <c r="CR32" s="4">
        <v>-127180.63127680001</v>
      </c>
      <c r="CS32" s="4">
        <v>-146694.96906816002</v>
      </c>
      <c r="CT32" s="51">
        <v>-270573.51501952001</v>
      </c>
      <c r="CU32" s="10"/>
      <c r="CV32" s="4">
        <v>-6170.6800871360101</v>
      </c>
      <c r="CW32" s="4">
        <v>-13042.305817107208</v>
      </c>
      <c r="CX32" s="4">
        <v>-28528.31635193601</v>
      </c>
      <c r="CY32" s="51">
        <v>-47741.302256179231</v>
      </c>
      <c r="CZ32" s="4">
        <v>41466.163436876814</v>
      </c>
      <c r="DA32" s="4">
        <v>105170.34851156801</v>
      </c>
      <c r="DB32" s="4">
        <v>75351.255889436841</v>
      </c>
      <c r="DC32" s="51">
        <v>221987.76783788166</v>
      </c>
      <c r="DD32" s="4">
        <v>169615.54499435204</v>
      </c>
      <c r="DE32" s="4">
        <v>165272.2643037088</v>
      </c>
      <c r="DF32" s="4">
        <v>111888.68019904003</v>
      </c>
      <c r="DG32" s="51">
        <v>446776.48949710088</v>
      </c>
      <c r="DH32" s="4">
        <v>50806.687031948779</v>
      </c>
      <c r="DI32" s="4">
        <v>-85371.063902335998</v>
      </c>
      <c r="DJ32" s="4">
        <v>-93963.068449523213</v>
      </c>
      <c r="DK32" s="51">
        <v>-128527.44531991043</v>
      </c>
      <c r="DL32" s="10"/>
      <c r="DM32" s="4">
        <v>-6314.0936888787255</v>
      </c>
      <c r="DN32" s="4">
        <v>-13323.15193344935</v>
      </c>
      <c r="DO32" s="4">
        <v>-29118.882678974718</v>
      </c>
      <c r="DP32" s="51">
        <v>-48756.128301302793</v>
      </c>
      <c r="DQ32" s="4">
        <v>42275.486705614341</v>
      </c>
      <c r="DR32" s="4">
        <v>107253.75548179934</v>
      </c>
      <c r="DS32" s="4">
        <v>75840.401007225562</v>
      </c>
      <c r="DT32" s="51">
        <v>225369.64319463924</v>
      </c>
      <c r="DU32" s="4">
        <v>172987.85589423907</v>
      </c>
      <c r="DV32" s="4">
        <v>168557.70958978299</v>
      </c>
      <c r="DW32" s="4">
        <v>114106.45380302082</v>
      </c>
      <c r="DX32" s="51">
        <v>455652.01928704284</v>
      </c>
      <c r="DY32" s="4">
        <v>51802.820772587773</v>
      </c>
      <c r="DZ32" s="4">
        <v>-88096.365180382723</v>
      </c>
      <c r="EA32" s="4">
        <v>-87633.049818513682</v>
      </c>
      <c r="EB32" s="51">
        <v>-123926.59422630863</v>
      </c>
      <c r="EC32" s="10"/>
      <c r="ED32" s="4">
        <v>-6460.3755626562997</v>
      </c>
      <c r="EE32" s="4">
        <v>-13609.614972118339</v>
      </c>
      <c r="EF32" s="4">
        <v>-29721.260332554222</v>
      </c>
      <c r="EG32" s="51">
        <v>-49791.250867328861</v>
      </c>
      <c r="EH32" s="4">
        <v>43100.99643972663</v>
      </c>
      <c r="EI32" s="4">
        <v>109378.83059143537</v>
      </c>
      <c r="EJ32" s="4">
        <v>76778.869027370063</v>
      </c>
      <c r="EK32" s="51">
        <v>229258.69605853205</v>
      </c>
      <c r="EL32" s="4">
        <v>176427.61301212385</v>
      </c>
      <c r="EM32" s="4">
        <v>171908.86378157864</v>
      </c>
      <c r="EN32" s="4">
        <v>116368.58287908122</v>
      </c>
      <c r="EO32" s="51">
        <v>464705.05967278371</v>
      </c>
      <c r="EP32" s="4">
        <v>52818.877188039522</v>
      </c>
      <c r="EQ32" s="4">
        <v>-90436.632483990368</v>
      </c>
      <c r="ER32" s="4">
        <v>-84706.370814883951</v>
      </c>
      <c r="ES32" s="51">
        <v>-122324.1261108348</v>
      </c>
      <c r="ET32" s="10"/>
      <c r="EU32" s="4">
        <v>-6609.5830739094235</v>
      </c>
      <c r="EV32" s="4">
        <v>-13901.807271560701</v>
      </c>
      <c r="EW32" s="4">
        <v>-30335.685539205304</v>
      </c>
      <c r="EX32" s="51">
        <v>-50847.075884675432</v>
      </c>
      <c r="EY32" s="4">
        <v>43943.016368521159</v>
      </c>
      <c r="EZ32" s="4">
        <v>111546.40720326408</v>
      </c>
      <c r="FA32" s="4">
        <v>78262.846407917474</v>
      </c>
      <c r="FB32" s="51">
        <v>233752.26997970272</v>
      </c>
      <c r="FC32" s="4">
        <v>179936.16527236637</v>
      </c>
      <c r="FD32" s="4">
        <v>175327.04105721024</v>
      </c>
      <c r="FE32" s="4">
        <v>118675.95453666286</v>
      </c>
      <c r="FF32" s="51">
        <v>473939.16086623946</v>
      </c>
      <c r="FG32" s="4">
        <v>53855.254731800305</v>
      </c>
      <c r="FH32" s="4">
        <v>-92296.965133670194</v>
      </c>
      <c r="FI32" s="4">
        <v>-85920.498231181627</v>
      </c>
      <c r="FJ32" s="51">
        <v>-124362.20863305152</v>
      </c>
      <c r="FK32" s="10"/>
      <c r="FL32" s="4">
        <v>-6761.7747353876184</v>
      </c>
      <c r="FM32" s="4">
        <v>-14199.843416991909</v>
      </c>
      <c r="FN32" s="4">
        <v>-30962.399249989408</v>
      </c>
      <c r="FO32" s="51">
        <v>-51924.017402368932</v>
      </c>
      <c r="FP32" s="4">
        <v>44801.876695891595</v>
      </c>
      <c r="FQ32" s="4">
        <v>113757.33534732934</v>
      </c>
      <c r="FR32" s="4">
        <v>79775.543336075847</v>
      </c>
      <c r="FS32" s="51">
        <v>238334.75537929678</v>
      </c>
      <c r="FT32" s="4">
        <v>183514.88857781369</v>
      </c>
      <c r="FU32" s="4">
        <v>178813.58187835442</v>
      </c>
      <c r="FV32" s="4">
        <v>121029.47362739612</v>
      </c>
      <c r="FW32" s="51">
        <v>483357.94408356422</v>
      </c>
      <c r="FX32" s="4">
        <v>54912.359826436339</v>
      </c>
      <c r="FY32" s="4">
        <v>-94195.46443634358</v>
      </c>
      <c r="FZ32" s="4">
        <v>-87158.90819580527</v>
      </c>
      <c r="GA32" s="51">
        <v>-126442.01280571251</v>
      </c>
      <c r="GB32" s="10"/>
      <c r="GC32" s="4">
        <v>-6917.0102300953658</v>
      </c>
      <c r="GD32" s="4">
        <v>-14503.840285331746</v>
      </c>
      <c r="GE32" s="4">
        <v>-31601.647234989199</v>
      </c>
      <c r="GF32" s="51">
        <v>-53022.497750416311</v>
      </c>
      <c r="GG32" s="4">
        <v>45677.914229809438</v>
      </c>
      <c r="GH32" s="4">
        <v>116012.48205427596</v>
      </c>
      <c r="GI32" s="4">
        <v>81318.194202797371</v>
      </c>
      <c r="GJ32" s="51">
        <v>243008.59048688278</v>
      </c>
      <c r="GK32" s="4">
        <v>187165.18634936999</v>
      </c>
      <c r="GL32" s="4">
        <v>182369.85351592151</v>
      </c>
      <c r="GM32" s="4">
        <v>123430.06309994406</v>
      </c>
      <c r="GN32" s="51">
        <v>492965.10296523559</v>
      </c>
      <c r="GO32" s="4">
        <v>55990.60702296505</v>
      </c>
      <c r="GP32" s="4">
        <v>-96132.233725070459</v>
      </c>
      <c r="GQ32" s="4">
        <v>-88422.086359721376</v>
      </c>
      <c r="GR32" s="51">
        <v>-128563.71306182678</v>
      </c>
      <c r="GS32" s="10"/>
      <c r="GT32" s="4">
        <v>-7075.3504346972695</v>
      </c>
      <c r="GU32" s="4">
        <v>-14813.917091038387</v>
      </c>
      <c r="GV32" s="4">
        <v>-32253.680179688978</v>
      </c>
      <c r="GW32" s="51">
        <v>-54142.947705424638</v>
      </c>
      <c r="GX32" s="4">
        <v>46571.472514405628</v>
      </c>
      <c r="GY32" s="4">
        <v>118312.73169536148</v>
      </c>
      <c r="GZ32" s="4">
        <v>82892.058086853329</v>
      </c>
      <c r="HA32" s="51">
        <v>247776.26229662044</v>
      </c>
      <c r="HB32" s="4">
        <v>190888.49007635738</v>
      </c>
      <c r="HC32" s="4">
        <v>185997.25058623991</v>
      </c>
      <c r="HD32" s="4">
        <v>125878.66436194292</v>
      </c>
      <c r="HE32" s="51">
        <v>502764.4050245402</v>
      </c>
      <c r="HF32" s="4">
        <v>57090.419163424362</v>
      </c>
      <c r="HG32" s="4">
        <v>-98107.378399571855</v>
      </c>
      <c r="HH32" s="4">
        <v>-89710.528086915787</v>
      </c>
      <c r="HI32" s="51">
        <v>-130727.48732306328</v>
      </c>
      <c r="HJ32" s="10"/>
      <c r="HK32" s="4">
        <v>-7236.8574433912218</v>
      </c>
      <c r="HL32" s="4">
        <v>-15130.195432859146</v>
      </c>
      <c r="HM32" s="4">
        <v>-32918.753783282758</v>
      </c>
      <c r="HN32" s="51">
        <v>-55285.806659533126</v>
      </c>
      <c r="HO32" s="4">
        <v>47482.901964693723</v>
      </c>
      <c r="HP32" s="4">
        <v>120658.98632926871</v>
      </c>
      <c r="HQ32" s="4">
        <v>84497.419248590362</v>
      </c>
      <c r="HR32" s="51">
        <v>252639.30754255279</v>
      </c>
      <c r="HS32" s="4">
        <v>194686.25987788453</v>
      </c>
      <c r="HT32" s="4">
        <v>189697.1955979648</v>
      </c>
      <c r="HU32" s="4">
        <v>128376.23764918178</v>
      </c>
      <c r="HV32" s="51">
        <v>512759.69312503113</v>
      </c>
      <c r="HW32" s="4">
        <v>58212.227546692855</v>
      </c>
      <c r="HX32" s="4">
        <v>-100122.00596756331</v>
      </c>
      <c r="HY32" s="4">
        <v>-91024.738648654136</v>
      </c>
      <c r="HZ32" s="51">
        <v>-132934.51706952459</v>
      </c>
      <c r="IA32" s="10"/>
      <c r="IB32" s="4">
        <v>-7401.5945922590399</v>
      </c>
      <c r="IC32" s="4">
        <v>-15452.799341516329</v>
      </c>
      <c r="ID32" s="4">
        <v>-33597.128858948425</v>
      </c>
      <c r="IE32" s="51">
        <v>-56451.522792723794</v>
      </c>
      <c r="IF32" s="4">
        <v>48412.560003987644</v>
      </c>
      <c r="IG32" s="4">
        <v>123052.16605585412</v>
      </c>
      <c r="IH32" s="4">
        <v>86134.587633562216</v>
      </c>
      <c r="II32" s="51">
        <v>257599.31369340396</v>
      </c>
      <c r="IJ32" s="4">
        <v>198559.98507544224</v>
      </c>
      <c r="IK32" s="4">
        <v>193471.13950992405</v>
      </c>
      <c r="IL32" s="4">
        <v>130923.76240216543</v>
      </c>
      <c r="IM32" s="51">
        <v>522954.88698753173</v>
      </c>
      <c r="IN32" s="4">
        <v>59356.472097626727</v>
      </c>
      <c r="IO32" s="4">
        <v>-102177.22608691457</v>
      </c>
      <c r="IP32" s="4">
        <v>-92365.233421627199</v>
      </c>
      <c r="IQ32" s="51">
        <v>-135185.98741091503</v>
      </c>
      <c r="IR32" s="10"/>
      <c r="IS32" s="4">
        <v>-7569.6264841042284</v>
      </c>
      <c r="IT32" s="4">
        <v>-15781.855328346657</v>
      </c>
      <c r="IU32" s="4">
        <v>-34289.071436127393</v>
      </c>
      <c r="IV32" s="51">
        <v>-57640.553248578275</v>
      </c>
      <c r="IW32" s="4">
        <v>49360.811204067402</v>
      </c>
      <c r="IX32" s="4">
        <v>125493.20937697116</v>
      </c>
      <c r="IY32" s="4">
        <v>87804.899386233446</v>
      </c>
      <c r="IZ32" s="51">
        <v>262658.91996727197</v>
      </c>
      <c r="JA32" s="4">
        <v>202511.18477695109</v>
      </c>
      <c r="JB32" s="4">
        <v>197320.56230012258</v>
      </c>
      <c r="JC32" s="4">
        <v>133522.2376502087</v>
      </c>
      <c r="JD32" s="51">
        <v>533353.98472728231</v>
      </c>
      <c r="JE32" s="4">
        <v>13995.601539579249</v>
      </c>
      <c r="JF32" s="4">
        <v>-150801.15060865285</v>
      </c>
      <c r="JG32" s="4">
        <v>-178260.53809005977</v>
      </c>
      <c r="JH32" s="51">
        <v>-315066.0871591334</v>
      </c>
      <c r="JI32" s="10"/>
      <c r="JJ32" s="32"/>
    </row>
    <row r="33" spans="1:272" x14ac:dyDescent="0.25">
      <c r="C33" s="70" t="s">
        <v>49</v>
      </c>
      <c r="D33" s="71"/>
      <c r="E33" s="71"/>
      <c r="F33" s="71"/>
      <c r="G33" s="71"/>
      <c r="H33" s="71"/>
      <c r="I33" s="72"/>
      <c r="J33" s="71"/>
      <c r="K33" s="71"/>
      <c r="L33" s="71"/>
      <c r="M33" s="72"/>
      <c r="N33" s="71"/>
      <c r="O33" s="71"/>
      <c r="P33" s="71"/>
      <c r="Q33" s="71"/>
      <c r="R33" s="72"/>
      <c r="S33" s="71"/>
      <c r="T33" s="71"/>
      <c r="U33" s="71"/>
      <c r="V33" s="72"/>
      <c r="W33" s="71"/>
      <c r="X33" s="71"/>
      <c r="Y33" s="71"/>
      <c r="Z33" s="72"/>
      <c r="AA33" s="71"/>
      <c r="AB33" s="71"/>
      <c r="AC33" s="71"/>
      <c r="AD33" s="72"/>
      <c r="AE33" s="10"/>
      <c r="AF33" s="35">
        <v>-31918.587613118201</v>
      </c>
      <c r="AG33" s="35">
        <v>-31918.587613118201</v>
      </c>
      <c r="AH33" s="35">
        <v>-31918.587613118201</v>
      </c>
      <c r="AI33" s="35">
        <v>-95755.762839354604</v>
      </c>
      <c r="AJ33" s="35">
        <v>-31918.587613118201</v>
      </c>
      <c r="AK33" s="35">
        <v>-31918.587613118201</v>
      </c>
      <c r="AL33" s="35">
        <v>-381918.58761311823</v>
      </c>
      <c r="AM33" s="35">
        <v>-445755.76283935463</v>
      </c>
      <c r="AN33" s="35">
        <v>-31918.587613118201</v>
      </c>
      <c r="AO33" s="35">
        <v>-31918.587613118201</v>
      </c>
      <c r="AP33" s="35">
        <v>-31918.587613118201</v>
      </c>
      <c r="AQ33" s="35">
        <v>-95755.762839354604</v>
      </c>
      <c r="AR33" s="35">
        <v>-31918.587613118201</v>
      </c>
      <c r="AS33" s="35">
        <v>-31918.587613118201</v>
      </c>
      <c r="AT33" s="35">
        <v>-31918.587613118201</v>
      </c>
      <c r="AU33" s="35">
        <v>-95755.762839354604</v>
      </c>
      <c r="AV33" s="10"/>
      <c r="AW33" s="35">
        <v>-31918.587613118201</v>
      </c>
      <c r="AX33" s="35">
        <v>-31918.587613118201</v>
      </c>
      <c r="AY33" s="35">
        <v>-31918.587613118201</v>
      </c>
      <c r="AZ33" s="35">
        <v>-95755.762839354604</v>
      </c>
      <c r="BA33" s="35">
        <v>-31918.587613118201</v>
      </c>
      <c r="BB33" s="35">
        <v>-31918.587613118201</v>
      </c>
      <c r="BC33" s="35">
        <v>-31918.587613118201</v>
      </c>
      <c r="BD33" s="35">
        <v>-95755.762839354604</v>
      </c>
      <c r="BE33" s="35">
        <v>-31918.587613118201</v>
      </c>
      <c r="BF33" s="35">
        <v>-31918.587613118201</v>
      </c>
      <c r="BG33" s="35">
        <v>-31918.587613118201</v>
      </c>
      <c r="BH33" s="35">
        <v>-95755.762839354604</v>
      </c>
      <c r="BI33" s="35">
        <v>-31918.587613118201</v>
      </c>
      <c r="BJ33" s="35">
        <v>-31918.587613118201</v>
      </c>
      <c r="BK33" s="35">
        <v>-31918.587613118201</v>
      </c>
      <c r="BL33" s="35">
        <v>-95755.762839354604</v>
      </c>
      <c r="BM33" s="10"/>
      <c r="BN33" s="35">
        <v>-31918.587613118201</v>
      </c>
      <c r="BO33" s="35">
        <v>-31918.587613118201</v>
      </c>
      <c r="BP33" s="35">
        <v>-31918.587613118201</v>
      </c>
      <c r="BQ33" s="35">
        <v>-95755.762839354604</v>
      </c>
      <c r="BR33" s="35">
        <v>-31918.587613118201</v>
      </c>
      <c r="BS33" s="35">
        <v>-31918.587613118201</v>
      </c>
      <c r="BT33" s="35">
        <v>-31918.587613118201</v>
      </c>
      <c r="BU33" s="35">
        <v>-95755.762839354604</v>
      </c>
      <c r="BV33" s="35">
        <v>-31918.587613118201</v>
      </c>
      <c r="BW33" s="35">
        <v>-31918.587613118201</v>
      </c>
      <c r="BX33" s="35">
        <v>-31918.587613118201</v>
      </c>
      <c r="BY33" s="35">
        <v>-95755.762839354604</v>
      </c>
      <c r="BZ33" s="35">
        <v>-31918.587613118201</v>
      </c>
      <c r="CA33" s="35">
        <v>-31918.587613118201</v>
      </c>
      <c r="CB33" s="35">
        <v>-31918.587613118201</v>
      </c>
      <c r="CC33" s="35">
        <v>-95755.762839354604</v>
      </c>
      <c r="CD33" s="10"/>
      <c r="CE33" s="35">
        <v>-31918.587613118201</v>
      </c>
      <c r="CF33" s="35">
        <v>-31918.587613118201</v>
      </c>
      <c r="CG33" s="35">
        <v>-31918.587613118201</v>
      </c>
      <c r="CH33" s="35">
        <v>-95755.762839354604</v>
      </c>
      <c r="CI33" s="35">
        <v>-31918.587613118201</v>
      </c>
      <c r="CJ33" s="35">
        <v>-31918.587613118201</v>
      </c>
      <c r="CK33" s="35">
        <v>-31918.587613118201</v>
      </c>
      <c r="CL33" s="35">
        <v>-95755.762839354604</v>
      </c>
      <c r="CM33" s="35">
        <v>-31918.587613118201</v>
      </c>
      <c r="CN33" s="35">
        <v>-31918.587613118201</v>
      </c>
      <c r="CO33" s="35">
        <v>-31918.587613118201</v>
      </c>
      <c r="CP33" s="35">
        <v>-95755.762839354604</v>
      </c>
      <c r="CQ33" s="35">
        <v>-31918.587613118201</v>
      </c>
      <c r="CR33" s="35">
        <v>-31918.587613118201</v>
      </c>
      <c r="CS33" s="35">
        <v>-31918.587613118201</v>
      </c>
      <c r="CT33" s="35">
        <v>-95755.762839354604</v>
      </c>
      <c r="CU33" s="10"/>
      <c r="CV33" s="35">
        <v>-31918.587613118201</v>
      </c>
      <c r="CW33" s="35">
        <v>-31918.587613118201</v>
      </c>
      <c r="CX33" s="35">
        <v>-31918.587613118201</v>
      </c>
      <c r="CY33" s="35">
        <v>-95755.762839354604</v>
      </c>
      <c r="CZ33" s="35">
        <v>-31918.587613118201</v>
      </c>
      <c r="DA33" s="35">
        <v>-31918.587613118201</v>
      </c>
      <c r="DB33" s="35">
        <v>-31918.587613118201</v>
      </c>
      <c r="DC33" s="35">
        <v>-95755.762839354604</v>
      </c>
      <c r="DD33" s="35">
        <v>-31918.587613118201</v>
      </c>
      <c r="DE33" s="35">
        <v>-31918.587613118201</v>
      </c>
      <c r="DF33" s="35">
        <v>-31918.587613118201</v>
      </c>
      <c r="DG33" s="35">
        <v>-95755.762839354604</v>
      </c>
      <c r="DH33" s="35">
        <v>-31918.587613118201</v>
      </c>
      <c r="DI33" s="35">
        <v>-31918.587613118201</v>
      </c>
      <c r="DJ33" s="35">
        <v>-31918.587613118201</v>
      </c>
      <c r="DK33" s="35">
        <v>-95755.762839354604</v>
      </c>
      <c r="DL33" s="10"/>
      <c r="DM33" s="35">
        <v>-31918.587613118201</v>
      </c>
      <c r="DN33" s="35">
        <v>-31918.587613118201</v>
      </c>
      <c r="DO33" s="35">
        <v>-31918.587613118201</v>
      </c>
      <c r="DP33" s="35">
        <v>-95755.762839354604</v>
      </c>
      <c r="DQ33" s="35">
        <v>-31918.587613118201</v>
      </c>
      <c r="DR33" s="35">
        <v>-31918.587613118201</v>
      </c>
      <c r="DS33" s="35">
        <v>-31918.587613118201</v>
      </c>
      <c r="DT33" s="35">
        <v>-95755.762839354604</v>
      </c>
      <c r="DU33" s="35">
        <v>-31918.587613118201</v>
      </c>
      <c r="DV33" s="35">
        <v>-31918.587613118201</v>
      </c>
      <c r="DW33" s="35">
        <v>-31918.587613118201</v>
      </c>
      <c r="DX33" s="35">
        <v>-95755.762839354604</v>
      </c>
      <c r="DY33" s="35">
        <v>-31918.587613118201</v>
      </c>
      <c r="DZ33" s="35">
        <v>-31918.587613118201</v>
      </c>
      <c r="EA33" s="35">
        <v>-31918.587613118201</v>
      </c>
      <c r="EB33" s="35">
        <v>-95755.762839354604</v>
      </c>
      <c r="EC33" s="10"/>
      <c r="ED33" s="35">
        <v>-31918.587613118201</v>
      </c>
      <c r="EE33" s="35">
        <v>-31918.587613118201</v>
      </c>
      <c r="EF33" s="35">
        <v>-31918.587613118201</v>
      </c>
      <c r="EG33" s="35">
        <v>-95755.762839354604</v>
      </c>
      <c r="EH33" s="35">
        <v>-31918.587613118201</v>
      </c>
      <c r="EI33" s="35">
        <v>-31918.587613118201</v>
      </c>
      <c r="EJ33" s="35">
        <v>-31918.587613118201</v>
      </c>
      <c r="EK33" s="35">
        <v>-95755.762839354604</v>
      </c>
      <c r="EL33" s="35">
        <v>-31918.587613118201</v>
      </c>
      <c r="EM33" s="35">
        <v>-31918.587613118201</v>
      </c>
      <c r="EN33" s="35">
        <v>-31918.587613118201</v>
      </c>
      <c r="EO33" s="35">
        <v>-95755.762839354604</v>
      </c>
      <c r="EP33" s="35">
        <v>-31918.587613118201</v>
      </c>
      <c r="EQ33" s="35">
        <v>-31918.587613118201</v>
      </c>
      <c r="ER33" s="35">
        <v>-31918.587613118201</v>
      </c>
      <c r="ES33" s="35">
        <v>-95755.762839354604</v>
      </c>
      <c r="ET33" s="10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10"/>
      <c r="FL33" s="4"/>
      <c r="FM33" s="4"/>
      <c r="FN33" s="4"/>
      <c r="FO33" s="51"/>
      <c r="FP33" s="4"/>
      <c r="FQ33" s="4"/>
      <c r="FR33" s="4"/>
      <c r="FS33" s="51"/>
      <c r="FT33" s="4"/>
      <c r="FU33" s="4"/>
      <c r="FV33" s="4"/>
      <c r="FW33" s="51"/>
      <c r="FX33" s="4"/>
      <c r="FY33" s="4"/>
      <c r="FZ33" s="4"/>
      <c r="GA33" s="51"/>
      <c r="GB33" s="10"/>
      <c r="GC33" s="4"/>
      <c r="GD33" s="4"/>
      <c r="GE33" s="4"/>
      <c r="GF33" s="51"/>
      <c r="GG33" s="4"/>
      <c r="GH33" s="4"/>
      <c r="GI33" s="4"/>
      <c r="GJ33" s="51"/>
      <c r="GK33" s="4"/>
      <c r="GL33" s="4"/>
      <c r="GM33" s="4"/>
      <c r="GN33" s="51"/>
      <c r="GO33" s="4"/>
      <c r="GP33" s="4"/>
      <c r="GQ33" s="4"/>
      <c r="GR33" s="51"/>
      <c r="GS33" s="10"/>
      <c r="GT33" s="4"/>
      <c r="GU33" s="4"/>
      <c r="GV33" s="4"/>
      <c r="GW33" s="51"/>
      <c r="GX33" s="4"/>
      <c r="GY33" s="4"/>
      <c r="GZ33" s="4"/>
      <c r="HA33" s="51"/>
      <c r="HB33" s="4"/>
      <c r="HC33" s="4"/>
      <c r="HD33" s="4"/>
      <c r="HE33" s="51"/>
      <c r="HF33" s="4"/>
      <c r="HG33" s="4"/>
      <c r="HH33" s="4"/>
      <c r="HI33" s="51"/>
      <c r="HJ33" s="10"/>
      <c r="HK33" s="4"/>
      <c r="HL33" s="4"/>
      <c r="HM33" s="4"/>
      <c r="HN33" s="51"/>
      <c r="HO33" s="4"/>
      <c r="HP33" s="4"/>
      <c r="HQ33" s="4"/>
      <c r="HR33" s="51"/>
      <c r="HS33" s="4"/>
      <c r="HT33" s="4"/>
      <c r="HU33" s="4"/>
      <c r="HV33" s="51"/>
      <c r="HW33" s="4"/>
      <c r="HX33" s="4"/>
      <c r="HY33" s="4"/>
      <c r="HZ33" s="51"/>
      <c r="IA33" s="10"/>
      <c r="IB33" s="4"/>
      <c r="IC33" s="4"/>
      <c r="ID33" s="4"/>
      <c r="IE33" s="51"/>
      <c r="IF33" s="4"/>
      <c r="IG33" s="4"/>
      <c r="IH33" s="4"/>
      <c r="II33" s="51"/>
      <c r="IJ33" s="4"/>
      <c r="IK33" s="4"/>
      <c r="IL33" s="4"/>
      <c r="IM33" s="51"/>
      <c r="IN33" s="4"/>
      <c r="IO33" s="4"/>
      <c r="IP33" s="4"/>
      <c r="IQ33" s="51"/>
      <c r="IR33" s="10"/>
      <c r="IS33" s="4"/>
      <c r="IT33" s="4"/>
      <c r="IU33" s="4"/>
      <c r="IV33" s="51"/>
      <c r="IW33" s="4"/>
      <c r="IX33" s="4"/>
      <c r="IY33" s="4"/>
      <c r="IZ33" s="51"/>
      <c r="JA33" s="4"/>
      <c r="JB33" s="4"/>
      <c r="JC33" s="4"/>
      <c r="JD33" s="51"/>
      <c r="JE33" s="4"/>
      <c r="JF33" s="4"/>
      <c r="JG33" s="4"/>
      <c r="JH33" s="51"/>
      <c r="JI33" s="10"/>
      <c r="JJ33" s="32"/>
    </row>
    <row r="34" spans="1:272" x14ac:dyDescent="0.25">
      <c r="C34" s="70"/>
      <c r="D34" s="4"/>
      <c r="E34" s="4"/>
      <c r="F34" s="4"/>
      <c r="G34" s="4"/>
      <c r="H34" s="4"/>
      <c r="I34" s="51"/>
      <c r="J34" s="4"/>
      <c r="K34" s="4"/>
      <c r="L34" s="4"/>
      <c r="M34" s="51"/>
      <c r="N34" s="10"/>
      <c r="O34" s="4"/>
      <c r="P34" s="4"/>
      <c r="Q34" s="4"/>
      <c r="R34" s="51"/>
      <c r="S34" s="4"/>
      <c r="T34" s="4"/>
      <c r="U34" s="4"/>
      <c r="V34" s="51"/>
      <c r="W34" s="4"/>
      <c r="X34" s="4"/>
      <c r="Y34" s="4"/>
      <c r="Z34" s="51"/>
      <c r="AA34" s="4"/>
      <c r="AB34" s="4"/>
      <c r="AC34" s="4"/>
      <c r="AD34" s="51"/>
      <c r="AE34" s="10"/>
      <c r="AF34" s="4"/>
      <c r="AG34" s="4"/>
      <c r="AH34" s="4"/>
      <c r="AI34" s="51"/>
      <c r="AJ34" s="4"/>
      <c r="AK34" s="4"/>
      <c r="AL34" s="4"/>
      <c r="AM34" s="51"/>
      <c r="AN34" s="4"/>
      <c r="AO34" s="4"/>
      <c r="AP34" s="4"/>
      <c r="AQ34" s="51"/>
      <c r="AR34" s="4"/>
      <c r="AS34" s="4"/>
      <c r="AT34" s="4"/>
      <c r="AU34" s="51"/>
      <c r="AV34" s="10"/>
      <c r="AW34" s="4"/>
      <c r="AX34" s="4"/>
      <c r="AY34" s="4"/>
      <c r="AZ34" s="51"/>
      <c r="BA34" s="4"/>
      <c r="BB34" s="4"/>
      <c r="BC34" s="4"/>
      <c r="BD34" s="51"/>
      <c r="BE34" s="4"/>
      <c r="BF34" s="4"/>
      <c r="BG34" s="4"/>
      <c r="BH34" s="51"/>
      <c r="BI34" s="4"/>
      <c r="BJ34" s="4"/>
      <c r="BK34" s="4"/>
      <c r="BL34" s="51"/>
      <c r="BM34" s="10"/>
      <c r="BN34" s="4"/>
      <c r="BO34" s="4"/>
      <c r="BP34" s="4"/>
      <c r="BQ34" s="51"/>
      <c r="BR34" s="4"/>
      <c r="BS34" s="4"/>
      <c r="BT34" s="4"/>
      <c r="BU34" s="51"/>
      <c r="BV34" s="4"/>
      <c r="BW34" s="4"/>
      <c r="BX34" s="4"/>
      <c r="BY34" s="51"/>
      <c r="BZ34" s="4"/>
      <c r="CA34" s="4"/>
      <c r="CB34" s="4"/>
      <c r="CC34" s="51"/>
      <c r="CD34" s="10"/>
      <c r="CE34" s="4"/>
      <c r="CF34" s="4"/>
      <c r="CG34" s="4"/>
      <c r="CH34" s="51"/>
      <c r="CI34" s="4"/>
      <c r="CJ34" s="4"/>
      <c r="CK34" s="4"/>
      <c r="CL34" s="51"/>
      <c r="CM34" s="4"/>
      <c r="CN34" s="4"/>
      <c r="CO34" s="4"/>
      <c r="CP34" s="51"/>
      <c r="CQ34" s="4"/>
      <c r="CR34" s="4"/>
      <c r="CS34" s="4"/>
      <c r="CT34" s="51"/>
      <c r="CU34" s="10"/>
      <c r="CV34" s="4"/>
      <c r="CW34" s="4"/>
      <c r="CX34" s="4"/>
      <c r="CY34" s="51"/>
      <c r="CZ34" s="4"/>
      <c r="DA34" s="4"/>
      <c r="DB34" s="4"/>
      <c r="DC34" s="51"/>
      <c r="DD34" s="4"/>
      <c r="DE34" s="4"/>
      <c r="DF34" s="4"/>
      <c r="DG34" s="51"/>
      <c r="DH34" s="4"/>
      <c r="DI34" s="4"/>
      <c r="DJ34" s="4"/>
      <c r="DK34" s="51"/>
      <c r="DL34" s="10"/>
      <c r="DM34" s="4"/>
      <c r="DN34" s="4"/>
      <c r="DO34" s="4"/>
      <c r="DP34" s="51"/>
      <c r="DQ34" s="4"/>
      <c r="DR34" s="4"/>
      <c r="DS34" s="4"/>
      <c r="DT34" s="51"/>
      <c r="DU34" s="4"/>
      <c r="DV34" s="4"/>
      <c r="DW34" s="4"/>
      <c r="DX34" s="51"/>
      <c r="DY34" s="4"/>
      <c r="DZ34" s="4"/>
      <c r="EA34" s="4"/>
      <c r="EB34" s="51"/>
      <c r="EC34" s="10"/>
      <c r="ED34" s="4"/>
      <c r="EE34" s="4"/>
      <c r="EF34" s="4"/>
      <c r="EG34" s="51"/>
      <c r="EH34" s="4"/>
      <c r="EI34" s="4"/>
      <c r="EJ34" s="4"/>
      <c r="EK34" s="51"/>
      <c r="EL34" s="4"/>
      <c r="EM34" s="4"/>
      <c r="EN34" s="4"/>
      <c r="EO34" s="51"/>
      <c r="EP34" s="4"/>
      <c r="EQ34" s="4"/>
      <c r="ER34" s="4"/>
      <c r="ES34" s="51"/>
      <c r="ET34" s="10"/>
      <c r="EU34" s="4"/>
      <c r="EV34" s="4"/>
      <c r="EW34" s="4"/>
      <c r="EX34" s="51"/>
      <c r="EY34" s="4"/>
      <c r="EZ34" s="4"/>
      <c r="FA34" s="4"/>
      <c r="FB34" s="51"/>
      <c r="FC34" s="4"/>
      <c r="FD34" s="4"/>
      <c r="FE34" s="4"/>
      <c r="FF34" s="51"/>
      <c r="FG34" s="4"/>
      <c r="FH34" s="4"/>
      <c r="FI34" s="4"/>
      <c r="FJ34" s="51"/>
      <c r="FK34" s="10"/>
      <c r="FL34" s="4"/>
      <c r="FM34" s="4"/>
      <c r="FN34" s="4"/>
      <c r="FO34" s="51"/>
      <c r="FP34" s="4"/>
      <c r="FQ34" s="4"/>
      <c r="FR34" s="4"/>
      <c r="FS34" s="51"/>
      <c r="FT34" s="4"/>
      <c r="FU34" s="4"/>
      <c r="FV34" s="4"/>
      <c r="FW34" s="51"/>
      <c r="FX34" s="4"/>
      <c r="FY34" s="4"/>
      <c r="FZ34" s="4"/>
      <c r="GA34" s="51"/>
      <c r="GB34" s="10"/>
      <c r="GC34" s="4"/>
      <c r="GD34" s="4"/>
      <c r="GE34" s="4"/>
      <c r="GF34" s="51"/>
      <c r="GG34" s="4"/>
      <c r="GH34" s="4"/>
      <c r="GI34" s="4"/>
      <c r="GJ34" s="51"/>
      <c r="GK34" s="4"/>
      <c r="GL34" s="4"/>
      <c r="GM34" s="4"/>
      <c r="GN34" s="51"/>
      <c r="GO34" s="4"/>
      <c r="GP34" s="4"/>
      <c r="GQ34" s="4"/>
      <c r="GR34" s="51"/>
      <c r="GS34" s="10"/>
      <c r="GT34" s="4"/>
      <c r="GU34" s="4"/>
      <c r="GV34" s="4"/>
      <c r="GW34" s="51"/>
      <c r="GX34" s="4"/>
      <c r="GY34" s="4"/>
      <c r="GZ34" s="4"/>
      <c r="HA34" s="51"/>
      <c r="HB34" s="4"/>
      <c r="HC34" s="4"/>
      <c r="HD34" s="4"/>
      <c r="HE34" s="51"/>
      <c r="HF34" s="4"/>
      <c r="HG34" s="4"/>
      <c r="HH34" s="4"/>
      <c r="HI34" s="51"/>
      <c r="HJ34" s="10"/>
      <c r="HK34" s="4"/>
      <c r="HL34" s="4"/>
      <c r="HM34" s="4"/>
      <c r="HN34" s="51"/>
      <c r="HO34" s="4"/>
      <c r="HP34" s="4"/>
      <c r="HQ34" s="4"/>
      <c r="HR34" s="51"/>
      <c r="HS34" s="4"/>
      <c r="HT34" s="4"/>
      <c r="HU34" s="4"/>
      <c r="HV34" s="51"/>
      <c r="HW34" s="4"/>
      <c r="HX34" s="4"/>
      <c r="HY34" s="4"/>
      <c r="HZ34" s="51"/>
      <c r="IA34" s="10"/>
      <c r="IB34" s="4"/>
      <c r="IC34" s="4"/>
      <c r="ID34" s="4"/>
      <c r="IE34" s="51"/>
      <c r="IF34" s="4"/>
      <c r="IG34" s="4"/>
      <c r="IH34" s="4"/>
      <c r="II34" s="51"/>
      <c r="IJ34" s="4"/>
      <c r="IK34" s="4"/>
      <c r="IL34" s="4"/>
      <c r="IM34" s="51"/>
      <c r="IN34" s="4"/>
      <c r="IO34" s="4"/>
      <c r="IP34" s="4"/>
      <c r="IQ34" s="51"/>
      <c r="IR34" s="10"/>
      <c r="IS34" s="4"/>
      <c r="IT34" s="4"/>
      <c r="IU34" s="4"/>
      <c r="IV34" s="51"/>
      <c r="IW34" s="4"/>
      <c r="IX34" s="4"/>
      <c r="IY34" s="4"/>
      <c r="IZ34" s="51"/>
      <c r="JA34" s="4"/>
      <c r="JB34" s="4"/>
      <c r="JC34" s="4"/>
      <c r="JD34" s="51"/>
      <c r="JE34" s="4"/>
      <c r="JF34" s="4"/>
      <c r="JG34" s="4"/>
      <c r="JH34" s="51"/>
      <c r="JI34" s="10"/>
      <c r="JJ34" s="32"/>
    </row>
    <row r="35" spans="1:272" x14ac:dyDescent="0.25">
      <c r="E35" t="s">
        <v>0</v>
      </c>
      <c r="F35" s="1" t="s">
        <v>2</v>
      </c>
      <c r="G35" s="1" t="s">
        <v>3</v>
      </c>
      <c r="H35" t="s">
        <v>4</v>
      </c>
      <c r="I35" s="48" t="s">
        <v>45</v>
      </c>
      <c r="J35" t="s">
        <v>5</v>
      </c>
      <c r="K35" t="s">
        <v>6</v>
      </c>
      <c r="L35" t="s">
        <v>7</v>
      </c>
      <c r="M35" s="48" t="s">
        <v>15</v>
      </c>
      <c r="N35" s="7">
        <v>2018</v>
      </c>
      <c r="O35" t="s">
        <v>8</v>
      </c>
      <c r="P35" t="s">
        <v>9</v>
      </c>
      <c r="Q35" t="s">
        <v>10</v>
      </c>
      <c r="S35" t="s">
        <v>11</v>
      </c>
      <c r="T35" t="s">
        <v>12</v>
      </c>
      <c r="U35" t="s">
        <v>0</v>
      </c>
      <c r="W35" s="1" t="s">
        <v>2</v>
      </c>
      <c r="X35" s="1" t="s">
        <v>3</v>
      </c>
      <c r="Y35" t="s">
        <v>4</v>
      </c>
      <c r="AA35" t="s">
        <v>5</v>
      </c>
      <c r="AB35" t="s">
        <v>6</v>
      </c>
      <c r="AC35" t="s">
        <v>7</v>
      </c>
      <c r="AE35" s="7">
        <v>2019</v>
      </c>
      <c r="AF35" t="s">
        <v>8</v>
      </c>
      <c r="AG35" t="s">
        <v>9</v>
      </c>
      <c r="AH35" t="s">
        <v>10</v>
      </c>
      <c r="AJ35" t="s">
        <v>11</v>
      </c>
      <c r="AK35" t="s">
        <v>12</v>
      </c>
      <c r="AL35" t="s">
        <v>0</v>
      </c>
      <c r="AN35" s="1" t="s">
        <v>2</v>
      </c>
      <c r="AO35" s="1" t="s">
        <v>3</v>
      </c>
      <c r="AP35" t="s">
        <v>4</v>
      </c>
      <c r="AR35" t="s">
        <v>5</v>
      </c>
      <c r="AS35" t="s">
        <v>6</v>
      </c>
      <c r="AT35" t="s">
        <v>7</v>
      </c>
      <c r="AV35" s="11">
        <v>2020</v>
      </c>
      <c r="AW35" t="s">
        <v>8</v>
      </c>
      <c r="AX35" t="s">
        <v>9</v>
      </c>
      <c r="AY35" t="s">
        <v>10</v>
      </c>
      <c r="BA35" t="s">
        <v>11</v>
      </c>
      <c r="BB35" t="s">
        <v>12</v>
      </c>
      <c r="BC35" t="s">
        <v>0</v>
      </c>
      <c r="BE35" s="1" t="s">
        <v>2</v>
      </c>
      <c r="BF35" s="1" t="s">
        <v>3</v>
      </c>
      <c r="BG35" t="s">
        <v>4</v>
      </c>
      <c r="BI35" t="s">
        <v>5</v>
      </c>
      <c r="BJ35" t="s">
        <v>6</v>
      </c>
      <c r="BK35" t="s">
        <v>7</v>
      </c>
      <c r="BM35" s="11">
        <v>2021</v>
      </c>
      <c r="BN35" t="s">
        <v>8</v>
      </c>
      <c r="BO35" t="s">
        <v>9</v>
      </c>
      <c r="BP35" t="s">
        <v>10</v>
      </c>
      <c r="BR35" t="s">
        <v>11</v>
      </c>
      <c r="BS35" t="s">
        <v>12</v>
      </c>
      <c r="BT35" t="s">
        <v>0</v>
      </c>
      <c r="BV35" s="1" t="s">
        <v>2</v>
      </c>
      <c r="BW35" s="1" t="s">
        <v>3</v>
      </c>
      <c r="BX35" t="s">
        <v>4</v>
      </c>
      <c r="BZ35" t="s">
        <v>5</v>
      </c>
      <c r="CA35" t="s">
        <v>6</v>
      </c>
      <c r="CB35" t="s">
        <v>7</v>
      </c>
      <c r="CD35" s="11">
        <v>2022</v>
      </c>
      <c r="CE35" t="s">
        <v>8</v>
      </c>
      <c r="CF35" t="s">
        <v>9</v>
      </c>
      <c r="CG35" t="s">
        <v>10</v>
      </c>
      <c r="CI35" t="s">
        <v>11</v>
      </c>
      <c r="CJ35" t="s">
        <v>12</v>
      </c>
      <c r="CK35" t="s">
        <v>0</v>
      </c>
      <c r="CM35" s="1" t="s">
        <v>2</v>
      </c>
      <c r="CN35" s="1" t="s">
        <v>3</v>
      </c>
      <c r="CO35" t="s">
        <v>4</v>
      </c>
      <c r="CQ35" t="s">
        <v>5</v>
      </c>
      <c r="CR35" t="s">
        <v>6</v>
      </c>
      <c r="CS35" t="s">
        <v>7</v>
      </c>
      <c r="CU35" s="11">
        <v>2023</v>
      </c>
      <c r="CV35" t="s">
        <v>8</v>
      </c>
      <c r="CW35" t="s">
        <v>9</v>
      </c>
      <c r="CX35" t="s">
        <v>10</v>
      </c>
      <c r="CY35" s="47"/>
      <c r="CZ35" t="s">
        <v>11</v>
      </c>
      <c r="DA35" t="s">
        <v>12</v>
      </c>
      <c r="DB35" t="s">
        <v>0</v>
      </c>
      <c r="DC35" s="47"/>
      <c r="DD35" s="1" t="s">
        <v>2</v>
      </c>
      <c r="DE35" s="1" t="s">
        <v>3</v>
      </c>
      <c r="DF35" t="s">
        <v>4</v>
      </c>
      <c r="DG35" s="47"/>
      <c r="DH35" t="s">
        <v>5</v>
      </c>
      <c r="DI35" t="s">
        <v>6</v>
      </c>
      <c r="DJ35" t="s">
        <v>7</v>
      </c>
      <c r="DK35" s="47"/>
      <c r="DL35" s="11">
        <v>2024</v>
      </c>
      <c r="DM35" t="s">
        <v>8</v>
      </c>
      <c r="DN35" t="s">
        <v>9</v>
      </c>
      <c r="DO35" t="s">
        <v>10</v>
      </c>
      <c r="DP35" s="47"/>
      <c r="DQ35" t="s">
        <v>11</v>
      </c>
      <c r="DR35" t="s">
        <v>12</v>
      </c>
      <c r="DS35" t="s">
        <v>0</v>
      </c>
      <c r="DT35" s="47"/>
      <c r="DU35" s="1" t="s">
        <v>2</v>
      </c>
      <c r="DV35" s="1" t="s">
        <v>3</v>
      </c>
      <c r="DW35" t="s">
        <v>4</v>
      </c>
      <c r="DX35" s="47"/>
      <c r="DY35" t="s">
        <v>5</v>
      </c>
      <c r="DZ35" t="s">
        <v>6</v>
      </c>
      <c r="EA35" t="s">
        <v>7</v>
      </c>
      <c r="EB35" s="47"/>
      <c r="EC35" s="11">
        <v>2025</v>
      </c>
      <c r="ED35" t="s">
        <v>8</v>
      </c>
      <c r="EE35" t="s">
        <v>9</v>
      </c>
      <c r="EF35" t="s">
        <v>10</v>
      </c>
      <c r="EG35" s="47"/>
      <c r="EH35" t="s">
        <v>11</v>
      </c>
      <c r="EI35" t="s">
        <v>12</v>
      </c>
      <c r="EJ35" t="s">
        <v>0</v>
      </c>
      <c r="EK35" s="47"/>
      <c r="EL35" s="1" t="s">
        <v>2</v>
      </c>
      <c r="EM35" s="1" t="s">
        <v>3</v>
      </c>
      <c r="EN35" t="s">
        <v>4</v>
      </c>
      <c r="EO35" s="47"/>
      <c r="EP35" t="s">
        <v>5</v>
      </c>
      <c r="EQ35" t="s">
        <v>6</v>
      </c>
      <c r="ER35" t="s">
        <v>7</v>
      </c>
      <c r="ES35" s="47"/>
      <c r="ET35" s="11">
        <v>2026</v>
      </c>
      <c r="EU35" t="s">
        <v>8</v>
      </c>
      <c r="EV35" t="s">
        <v>9</v>
      </c>
      <c r="EW35" t="s">
        <v>10</v>
      </c>
      <c r="EX35" s="47"/>
      <c r="EY35" t="s">
        <v>11</v>
      </c>
      <c r="EZ35" t="s">
        <v>12</v>
      </c>
      <c r="FA35" t="s">
        <v>0</v>
      </c>
      <c r="FB35" s="47"/>
      <c r="FC35" s="1" t="s">
        <v>2</v>
      </c>
      <c r="FD35" s="1" t="s">
        <v>3</v>
      </c>
      <c r="FE35" t="s">
        <v>4</v>
      </c>
      <c r="FF35" s="47"/>
      <c r="FG35" t="s">
        <v>5</v>
      </c>
      <c r="FH35" t="s">
        <v>6</v>
      </c>
      <c r="FI35" t="s">
        <v>7</v>
      </c>
      <c r="FJ35" s="47"/>
      <c r="FK35" s="11">
        <v>2027</v>
      </c>
      <c r="FL35" t="s">
        <v>8</v>
      </c>
      <c r="FM35" t="s">
        <v>9</v>
      </c>
      <c r="FN35" t="s">
        <v>10</v>
      </c>
      <c r="FO35" s="47"/>
      <c r="FP35" t="s">
        <v>11</v>
      </c>
      <c r="FQ35" t="s">
        <v>12</v>
      </c>
      <c r="FR35" t="s">
        <v>0</v>
      </c>
      <c r="FS35" s="47"/>
      <c r="FT35" s="1" t="s">
        <v>2</v>
      </c>
      <c r="FU35" s="1" t="s">
        <v>3</v>
      </c>
      <c r="FV35" t="s">
        <v>4</v>
      </c>
      <c r="FW35" s="47"/>
      <c r="FX35" t="s">
        <v>5</v>
      </c>
      <c r="FY35" t="s">
        <v>6</v>
      </c>
      <c r="FZ35" t="s">
        <v>7</v>
      </c>
      <c r="GA35" s="47"/>
      <c r="GB35" s="11">
        <v>2028</v>
      </c>
      <c r="GC35" t="s">
        <v>8</v>
      </c>
      <c r="GD35" t="s">
        <v>9</v>
      </c>
      <c r="GE35" t="s">
        <v>10</v>
      </c>
      <c r="GF35" s="47"/>
      <c r="GG35" t="s">
        <v>11</v>
      </c>
      <c r="GH35" t="s">
        <v>12</v>
      </c>
      <c r="GI35" t="s">
        <v>0</v>
      </c>
      <c r="GJ35" s="47"/>
      <c r="GK35" s="1" t="s">
        <v>2</v>
      </c>
      <c r="GL35" s="1" t="s">
        <v>3</v>
      </c>
      <c r="GM35" t="s">
        <v>4</v>
      </c>
      <c r="GN35" s="47"/>
      <c r="GO35" t="s">
        <v>5</v>
      </c>
      <c r="GP35" t="s">
        <v>6</v>
      </c>
      <c r="GQ35" t="s">
        <v>7</v>
      </c>
      <c r="GR35" s="47"/>
      <c r="GS35" s="11">
        <v>2029</v>
      </c>
      <c r="GT35" t="s">
        <v>8</v>
      </c>
      <c r="GU35" t="s">
        <v>9</v>
      </c>
      <c r="GV35" t="s">
        <v>10</v>
      </c>
      <c r="GW35" s="47"/>
      <c r="GX35" t="s">
        <v>11</v>
      </c>
      <c r="GY35" t="s">
        <v>12</v>
      </c>
      <c r="GZ35" t="s">
        <v>0</v>
      </c>
      <c r="HA35" s="47"/>
      <c r="HB35" s="1" t="s">
        <v>2</v>
      </c>
      <c r="HC35" s="1" t="s">
        <v>3</v>
      </c>
      <c r="HD35" t="s">
        <v>4</v>
      </c>
      <c r="HE35" s="47"/>
      <c r="HF35" t="s">
        <v>5</v>
      </c>
      <c r="HG35" t="s">
        <v>6</v>
      </c>
      <c r="HH35" t="s">
        <v>7</v>
      </c>
      <c r="HI35" s="47"/>
      <c r="HJ35" s="11">
        <v>2030</v>
      </c>
      <c r="HK35" t="s">
        <v>8</v>
      </c>
      <c r="HL35" t="s">
        <v>9</v>
      </c>
      <c r="HM35" t="s">
        <v>10</v>
      </c>
      <c r="HN35" s="47"/>
      <c r="HO35" t="s">
        <v>11</v>
      </c>
      <c r="HP35" t="s">
        <v>12</v>
      </c>
      <c r="HQ35" t="s">
        <v>0</v>
      </c>
      <c r="HR35" s="47"/>
      <c r="HS35" s="1" t="s">
        <v>2</v>
      </c>
      <c r="HT35" s="1" t="s">
        <v>3</v>
      </c>
      <c r="HU35" t="s">
        <v>4</v>
      </c>
      <c r="HV35" s="47"/>
      <c r="HW35" t="s">
        <v>5</v>
      </c>
      <c r="HX35" t="s">
        <v>6</v>
      </c>
      <c r="HY35" t="s">
        <v>7</v>
      </c>
      <c r="HZ35" s="47"/>
      <c r="IA35" s="11">
        <v>2031</v>
      </c>
      <c r="IB35" t="s">
        <v>8</v>
      </c>
      <c r="IC35" t="s">
        <v>9</v>
      </c>
      <c r="ID35" t="s">
        <v>10</v>
      </c>
      <c r="IE35" s="47"/>
      <c r="IF35" t="s">
        <v>11</v>
      </c>
      <c r="IG35" t="s">
        <v>12</v>
      </c>
      <c r="IH35" t="s">
        <v>0</v>
      </c>
      <c r="II35" s="47"/>
      <c r="IJ35" s="1" t="s">
        <v>2</v>
      </c>
      <c r="IK35" s="1" t="s">
        <v>3</v>
      </c>
      <c r="IL35" t="s">
        <v>4</v>
      </c>
      <c r="IM35" s="47"/>
      <c r="IN35" t="s">
        <v>5</v>
      </c>
      <c r="IO35" t="s">
        <v>6</v>
      </c>
      <c r="IP35" t="s">
        <v>7</v>
      </c>
      <c r="IQ35" s="47"/>
      <c r="IR35" s="11">
        <v>2032</v>
      </c>
      <c r="IS35" t="s">
        <v>8</v>
      </c>
      <c r="IT35" t="s">
        <v>9</v>
      </c>
      <c r="IU35" t="s">
        <v>10</v>
      </c>
      <c r="IV35" s="47"/>
      <c r="IW35" t="s">
        <v>11</v>
      </c>
      <c r="IX35" t="s">
        <v>12</v>
      </c>
      <c r="IY35" t="s">
        <v>0</v>
      </c>
      <c r="IZ35" s="47"/>
      <c r="JA35" s="1" t="s">
        <v>2</v>
      </c>
      <c r="JB35" s="1" t="s">
        <v>3</v>
      </c>
      <c r="JC35" t="s">
        <v>4</v>
      </c>
      <c r="JD35" s="47"/>
      <c r="JE35" t="s">
        <v>5</v>
      </c>
      <c r="JF35" t="s">
        <v>6</v>
      </c>
      <c r="JG35" t="s">
        <v>7</v>
      </c>
      <c r="JH35" s="47"/>
      <c r="JI35" s="11">
        <v>2033</v>
      </c>
      <c r="JJ35" s="32"/>
    </row>
    <row r="36" spans="1:272" x14ac:dyDescent="0.25">
      <c r="C36" s="13" t="s">
        <v>56</v>
      </c>
      <c r="D36" s="13"/>
      <c r="E36" s="14">
        <v>30831.599999999991</v>
      </c>
      <c r="F36" s="14">
        <v>110038.91666666666</v>
      </c>
      <c r="G36" s="14">
        <v>204725.68333333332</v>
      </c>
      <c r="H36" s="14">
        <v>252371.15</v>
      </c>
      <c r="I36" s="52">
        <v>252371.15</v>
      </c>
      <c r="J36" s="15">
        <v>245315.66666666666</v>
      </c>
      <c r="K36" s="15">
        <v>245609.23333333334</v>
      </c>
      <c r="L36" s="15">
        <v>212662.18333333335</v>
      </c>
      <c r="M36" s="55">
        <v>212662.18333333332</v>
      </c>
      <c r="O36" s="14">
        <v>288270</v>
      </c>
      <c r="P36" s="14">
        <v>239840.68</v>
      </c>
      <c r="Q36" s="14">
        <v>177610.68</v>
      </c>
      <c r="R36" s="52">
        <v>75272.863333333313</v>
      </c>
      <c r="S36" s="14">
        <v>213801.36</v>
      </c>
      <c r="T36" s="14">
        <v>307916.36</v>
      </c>
      <c r="U36" s="15">
        <v>316181.03999999998</v>
      </c>
      <c r="V36" s="55">
        <v>213843.2233333333</v>
      </c>
      <c r="W36" s="14">
        <v>468666.04</v>
      </c>
      <c r="X36" s="14">
        <v>596991.72</v>
      </c>
      <c r="Y36" s="14">
        <v>697191.72</v>
      </c>
      <c r="Z36" s="52">
        <v>594853.90333333332</v>
      </c>
      <c r="AA36" s="14">
        <v>741842.4</v>
      </c>
      <c r="AB36" s="15">
        <v>676533.4</v>
      </c>
      <c r="AC36" s="15">
        <v>551730.08000000007</v>
      </c>
      <c r="AD36" s="55">
        <v>449392.26333333331</v>
      </c>
      <c r="AE36" s="8">
        <v>607442.08000000007</v>
      </c>
      <c r="AF36" s="14">
        <v>513946.89238688187</v>
      </c>
      <c r="AG36" s="14">
        <v>469619.38477376371</v>
      </c>
      <c r="AH36" s="14">
        <v>411181.1971606455</v>
      </c>
      <c r="AI36" s="52">
        <v>308843.38049397874</v>
      </c>
      <c r="AJ36" s="14">
        <v>417211.08954752726</v>
      </c>
      <c r="AK36" s="14">
        <v>482289.80193440907</v>
      </c>
      <c r="AL36" s="14">
        <v>176096.19432129082</v>
      </c>
      <c r="AM36" s="52">
        <v>176096.19432129088</v>
      </c>
      <c r="AN36" s="14">
        <v>300712.30670817266</v>
      </c>
      <c r="AO36" s="14">
        <v>421119.89909505448</v>
      </c>
      <c r="AP36" s="14">
        <v>492405.31148193625</v>
      </c>
      <c r="AQ36" s="52">
        <v>492405.31148193625</v>
      </c>
      <c r="AR36" s="14">
        <v>507064.40386881807</v>
      </c>
      <c r="AS36" s="14">
        <v>402574.21625569987</v>
      </c>
      <c r="AT36" s="14">
        <v>252604.10864258165</v>
      </c>
      <c r="AU36" s="52">
        <v>252604.10864258159</v>
      </c>
      <c r="AV36" s="8">
        <v>313996.10864258138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388332.87888516276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>
        <v>0</v>
      </c>
      <c r="CC36" s="8">
        <v>0</v>
      </c>
      <c r="CD36" s="8">
        <v>477611.741559744</v>
      </c>
      <c r="CE36" s="8">
        <v>477611.74155974411</v>
      </c>
      <c r="CF36" s="8">
        <v>0</v>
      </c>
      <c r="CG36" s="8">
        <v>439663.07542982581</v>
      </c>
      <c r="CH36" s="8">
        <v>394977.52132934763</v>
      </c>
      <c r="CI36" s="8">
        <v>335109.60395942943</v>
      </c>
      <c r="CJ36" s="8">
        <v>335109.60395942954</v>
      </c>
      <c r="CK36" s="8">
        <v>343863.72559815121</v>
      </c>
      <c r="CL36" s="8">
        <v>415072.93064343301</v>
      </c>
      <c r="CM36" s="8">
        <v>463190.61351015477</v>
      </c>
      <c r="CN36" s="8">
        <v>463190.61351015489</v>
      </c>
      <c r="CO36" s="8">
        <v>597581.38373463659</v>
      </c>
      <c r="CP36" s="8">
        <v>727714.0356349583</v>
      </c>
      <c r="CQ36" s="8">
        <v>805509.84037384007</v>
      </c>
      <c r="CR36" s="8">
        <v>805509.84037384018</v>
      </c>
      <c r="CS36" s="8">
        <v>785542.67141949513</v>
      </c>
      <c r="CT36" s="8">
        <v>638210.78586291021</v>
      </c>
      <c r="CU36" s="8">
        <v>468246.56251496531</v>
      </c>
      <c r="CV36" s="8">
        <v>468246.56251496542</v>
      </c>
      <c r="CW36" s="8">
        <v>0</v>
      </c>
      <c r="CX36" s="8">
        <v>430157.29481471109</v>
      </c>
      <c r="CY36" s="8">
        <v>385196.40138448565</v>
      </c>
      <c r="CZ36" s="8">
        <v>324749.49741943146</v>
      </c>
      <c r="DA36" s="8">
        <v>324749.49741943157</v>
      </c>
      <c r="DB36" s="8">
        <v>334297.07324319007</v>
      </c>
      <c r="DC36" s="8">
        <v>407548.83414163988</v>
      </c>
      <c r="DD36" s="8">
        <v>453186.00241795846</v>
      </c>
      <c r="DE36" s="8">
        <v>453186.00241795857</v>
      </c>
      <c r="DF36" s="8">
        <v>590882.95979919226</v>
      </c>
      <c r="DG36" s="8">
        <v>724236.63648978283</v>
      </c>
      <c r="DH36" s="8">
        <v>804206.72907570458</v>
      </c>
      <c r="DI36" s="8">
        <v>804206.7290757047</v>
      </c>
      <c r="DJ36" s="8">
        <v>823094.82849453518</v>
      </c>
      <c r="DK36" s="8">
        <v>708009.67697908089</v>
      </c>
      <c r="DL36" s="8">
        <v>582128.02091643948</v>
      </c>
      <c r="DM36" s="8">
        <v>582128.02091643959</v>
      </c>
      <c r="DN36" s="8">
        <v>0</v>
      </c>
      <c r="DO36" s="8">
        <v>543895.33961444255</v>
      </c>
      <c r="DP36" s="8">
        <v>498653.600067875</v>
      </c>
      <c r="DQ36" s="8">
        <v>437616.12977578212</v>
      </c>
      <c r="DR36" s="8">
        <v>437616.12977578223</v>
      </c>
      <c r="DS36" s="8">
        <v>447973.02886827826</v>
      </c>
      <c r="DT36" s="8">
        <v>523308.19673695939</v>
      </c>
      <c r="DU36" s="8">
        <v>569313.01013106678</v>
      </c>
      <c r="DV36" s="8">
        <v>569313.01013106678</v>
      </c>
      <c r="DW36" s="8">
        <v>710382.27841218759</v>
      </c>
      <c r="DX36" s="8">
        <v>847021.40038885234</v>
      </c>
      <c r="DY36" s="8">
        <v>929209.26657875499</v>
      </c>
      <c r="DZ36" s="8">
        <v>929209.26657875511</v>
      </c>
      <c r="EA36" s="8">
        <v>949093.49973822455</v>
      </c>
      <c r="EB36" s="8">
        <v>831161.54694472358</v>
      </c>
      <c r="EC36" s="8">
        <v>711609.90951309167</v>
      </c>
      <c r="ED36" s="8">
        <v>711609.90951309178</v>
      </c>
      <c r="EE36" s="8">
        <v>0</v>
      </c>
      <c r="EF36" s="8">
        <v>673230.94633731712</v>
      </c>
      <c r="EG36" s="8">
        <v>627702.7437520806</v>
      </c>
      <c r="EH36" s="8">
        <v>566062.89580640814</v>
      </c>
      <c r="EI36" s="8">
        <v>566062.89580640837</v>
      </c>
      <c r="EJ36" s="8">
        <v>577245.30463301658</v>
      </c>
      <c r="EK36" s="8">
        <v>654705.54761133378</v>
      </c>
      <c r="EL36" s="8">
        <v>701526.32902558555</v>
      </c>
      <c r="EM36" s="8">
        <v>701526.32902558567</v>
      </c>
      <c r="EN36" s="8">
        <v>846035.35442459118</v>
      </c>
      <c r="EO36" s="8">
        <v>986025.63059305155</v>
      </c>
      <c r="EP36" s="8">
        <v>1070475.6258590147</v>
      </c>
      <c r="EQ36" s="8">
        <v>1070475.6258590147</v>
      </c>
      <c r="ER36" s="8">
        <v>1091375.9154339361</v>
      </c>
      <c r="ES36" s="8">
        <v>970981.19533682743</v>
      </c>
      <c r="ET36" s="8">
        <v>854356.23690882523</v>
      </c>
      <c r="EU36" s="8">
        <v>854356.23690882535</v>
      </c>
      <c r="EV36" s="8">
        <v>0</v>
      </c>
      <c r="EW36" s="8">
        <v>847746.65383491584</v>
      </c>
      <c r="EX36" s="8">
        <v>833844.84656335518</v>
      </c>
      <c r="EY36" s="8">
        <v>803509.16102414986</v>
      </c>
      <c r="EZ36" s="8">
        <v>803509.16102414997</v>
      </c>
      <c r="FA36" s="8">
        <v>847452.177392671</v>
      </c>
      <c r="FB36" s="8">
        <v>958998.58459593507</v>
      </c>
      <c r="FC36" s="8">
        <v>1039095.4310038525</v>
      </c>
      <c r="FD36" s="8">
        <v>1039095.4310038525</v>
      </c>
      <c r="FE36" s="8">
        <v>1219031.596276219</v>
      </c>
      <c r="FF36" s="8">
        <v>1394358.6373334292</v>
      </c>
      <c r="FG36" s="8">
        <v>1513034.5918700921</v>
      </c>
      <c r="FH36" s="8">
        <v>1513034.5918700919</v>
      </c>
      <c r="FI36" s="8">
        <v>1566889.8466018925</v>
      </c>
      <c r="FJ36" s="8">
        <v>1476426.8814682222</v>
      </c>
      <c r="FK36" s="8">
        <v>1390506.3832370406</v>
      </c>
      <c r="FL36" s="8">
        <v>1390506.3832370406</v>
      </c>
      <c r="FM36" s="8">
        <v>0</v>
      </c>
      <c r="FN36" s="8">
        <v>1383744.608501653</v>
      </c>
      <c r="FO36" s="8">
        <v>1369544.7650846611</v>
      </c>
      <c r="FP36" s="8">
        <v>1338582.3658346718</v>
      </c>
      <c r="FQ36" s="8">
        <v>1338582.3658346718</v>
      </c>
      <c r="FR36" s="8">
        <v>1383384.2425305634</v>
      </c>
      <c r="FS36" s="8">
        <v>1497141.5778778926</v>
      </c>
      <c r="FT36" s="8">
        <v>1578622.6212139684</v>
      </c>
      <c r="FU36" s="8">
        <v>1578622.6212139686</v>
      </c>
      <c r="FV36" s="8">
        <v>1762137.5097917821</v>
      </c>
      <c r="FW36" s="8">
        <v>1940951.0916701364</v>
      </c>
      <c r="FX36" s="8">
        <v>2061980.5652975326</v>
      </c>
      <c r="FY36" s="8">
        <v>2061980.5652975326</v>
      </c>
      <c r="FZ36" s="8">
        <v>2116892.9251239691</v>
      </c>
      <c r="GA36" s="8">
        <v>2024402.9606876255</v>
      </c>
      <c r="GB36" s="8">
        <v>1937244.0524918202</v>
      </c>
      <c r="GC36" s="8">
        <v>1937244.0524918202</v>
      </c>
      <c r="GD36" s="8">
        <v>0</v>
      </c>
      <c r="GE36" s="8">
        <v>1930327.0422617248</v>
      </c>
      <c r="GF36" s="8">
        <v>1915823.2019763931</v>
      </c>
      <c r="GG36" s="8">
        <v>1884221.554741404</v>
      </c>
      <c r="GH36" s="8">
        <v>1884221.5547414038</v>
      </c>
      <c r="GI36" s="8">
        <v>1929899.4689712136</v>
      </c>
      <c r="GJ36" s="8">
        <v>2045911.9510254895</v>
      </c>
      <c r="GK36" s="8">
        <v>2128805.1452282867</v>
      </c>
      <c r="GL36" s="8">
        <v>2128805.1452282867</v>
      </c>
      <c r="GM36" s="8">
        <v>2315970.3315776568</v>
      </c>
      <c r="GN36" s="8">
        <v>2498340.1850935784</v>
      </c>
      <c r="GO36" s="8">
        <v>2621770.2481935224</v>
      </c>
      <c r="GP36" s="8">
        <v>2621770.2481935224</v>
      </c>
      <c r="GQ36" s="8">
        <v>2677760.8552164873</v>
      </c>
      <c r="GR36" s="8">
        <v>2583203.6214914168</v>
      </c>
      <c r="GS36" s="8">
        <v>2494781.5351316957</v>
      </c>
      <c r="GT36" s="8">
        <v>2494781.5351316957</v>
      </c>
      <c r="GU36" s="8">
        <v>0</v>
      </c>
      <c r="GV36" s="8">
        <v>2487706.1846969984</v>
      </c>
      <c r="GW36" s="8">
        <v>2472892.2676059599</v>
      </c>
      <c r="GX36" s="8">
        <v>2440638.5874262708</v>
      </c>
      <c r="GY36" s="8">
        <v>2440638.5874262708</v>
      </c>
      <c r="GZ36" s="8">
        <v>2487210.0599406767</v>
      </c>
      <c r="HA36" s="8">
        <v>2605522.7916360381</v>
      </c>
      <c r="HB36" s="8">
        <v>2689856.3497228916</v>
      </c>
      <c r="HC36" s="8">
        <v>2689856.3497228911</v>
      </c>
      <c r="HD36" s="8">
        <v>2880744.8397992491</v>
      </c>
      <c r="HE36" s="8">
        <v>3066742.0903854892</v>
      </c>
      <c r="HF36" s="8">
        <v>3192620.7547474322</v>
      </c>
      <c r="HG36" s="8">
        <v>3192620.7547474317</v>
      </c>
      <c r="HH36" s="8">
        <v>3249711.1739108567</v>
      </c>
      <c r="HI36" s="8">
        <v>3153045.2955112848</v>
      </c>
      <c r="HJ36" s="8">
        <v>3063334.7674243692</v>
      </c>
      <c r="HK36" s="8">
        <v>3063334.7674243688</v>
      </c>
      <c r="HL36" s="8">
        <v>0</v>
      </c>
      <c r="HM36" s="8">
        <v>3056097.9099809779</v>
      </c>
      <c r="HN36" s="8">
        <v>3040967.7145481189</v>
      </c>
      <c r="HO36" s="8">
        <v>3008048.9607648361</v>
      </c>
      <c r="HP36" s="8">
        <v>3008048.9607648356</v>
      </c>
      <c r="HQ36" s="8">
        <v>3055531.8627295299</v>
      </c>
      <c r="HR36" s="8">
        <v>3176190.8490587985</v>
      </c>
      <c r="HS36" s="8">
        <v>3261993.7683073888</v>
      </c>
      <c r="HT36" s="8">
        <v>3261993.7683073888</v>
      </c>
      <c r="HU36" s="8">
        <v>3456680.0281852735</v>
      </c>
      <c r="HV36" s="8">
        <v>3646377.2237832383</v>
      </c>
      <c r="HW36" s="8">
        <v>3774753.4614324202</v>
      </c>
      <c r="HX36" s="8">
        <v>3774753.4614324197</v>
      </c>
      <c r="HY36" s="8">
        <v>3832965.688979113</v>
      </c>
      <c r="HZ36" s="8">
        <v>3734149.1830115495</v>
      </c>
      <c r="IA36" s="8">
        <v>3643124.4443628956</v>
      </c>
      <c r="IB36" s="8">
        <v>3643124.4443628956</v>
      </c>
      <c r="IC36" s="8">
        <v>0</v>
      </c>
      <c r="ID36" s="8">
        <v>3635722.8497706363</v>
      </c>
      <c r="IE36" s="8">
        <v>3620270.0504291202</v>
      </c>
      <c r="IF36" s="8">
        <v>3586672.9215701716</v>
      </c>
      <c r="IG36" s="8">
        <v>3586672.9215701716</v>
      </c>
      <c r="IH36" s="8">
        <v>3635085.4815741591</v>
      </c>
      <c r="II36" s="8">
        <v>3758137.6476300131</v>
      </c>
      <c r="IJ36" s="8">
        <v>3845439.2352635753</v>
      </c>
      <c r="IK36" s="8">
        <v>3845439.2352635758</v>
      </c>
      <c r="IL36" s="8">
        <v>4043999.2203390175</v>
      </c>
      <c r="IM36" s="8">
        <v>4237470.3598489417</v>
      </c>
      <c r="IN36" s="8">
        <v>4368394.1222511074</v>
      </c>
      <c r="IO36" s="8">
        <v>4368394.1222511074</v>
      </c>
      <c r="IP36" s="8">
        <v>4427750.5943487342</v>
      </c>
      <c r="IQ36" s="8">
        <v>4326740.3682618197</v>
      </c>
      <c r="IR36" s="8">
        <v>4234375.1348401923</v>
      </c>
      <c r="IS36" s="8">
        <v>4234375.1348401923</v>
      </c>
      <c r="IT36" s="8">
        <v>0</v>
      </c>
      <c r="IU36" s="8">
        <v>4226805.5083560878</v>
      </c>
      <c r="IV36" s="8">
        <v>4211023.6530277412</v>
      </c>
      <c r="IW36" s="8">
        <v>4176734.5815916141</v>
      </c>
      <c r="IX36" s="8">
        <v>4176734.5815916141</v>
      </c>
      <c r="IY36" s="8">
        <v>4226095.392795681</v>
      </c>
      <c r="IZ36" s="8">
        <v>4351588.6021726523</v>
      </c>
      <c r="JA36" s="8">
        <v>4440418.5015588859</v>
      </c>
      <c r="JB36" s="8">
        <v>4440418.5015588859</v>
      </c>
      <c r="JC36" s="8">
        <v>4642929.6863358375</v>
      </c>
      <c r="JD36" s="8">
        <v>4840250.2486359598</v>
      </c>
      <c r="JE36" s="8">
        <v>4973772.4862861689</v>
      </c>
      <c r="JF36" s="8">
        <v>4973772.486286168</v>
      </c>
      <c r="JG36" s="8">
        <v>5034296.0878257481</v>
      </c>
      <c r="JH36" s="8">
        <v>4931047.9372170949</v>
      </c>
      <c r="JI36" s="8">
        <v>4837315.3991270354</v>
      </c>
      <c r="JJ36" s="32"/>
      <c r="JK36" s="3">
        <f>JJ14-JJ31</f>
        <v>7239728.7586289681</v>
      </c>
    </row>
    <row r="37" spans="1:272" x14ac:dyDescent="0.25">
      <c r="L37" s="12"/>
      <c r="N37"/>
      <c r="AC37" s="12">
        <v>551730.08000000007</v>
      </c>
      <c r="AE37"/>
      <c r="AT37" s="12">
        <v>252604.10864258165</v>
      </c>
      <c r="AU37"/>
      <c r="AV37"/>
      <c r="BK37" s="12"/>
      <c r="CB37" s="12"/>
      <c r="CS37" s="12"/>
      <c r="CY37" s="47"/>
      <c r="DC37" s="47"/>
      <c r="DG37" s="47"/>
      <c r="DJ37" s="12"/>
      <c r="DK37" s="47"/>
      <c r="DP37" s="47"/>
      <c r="DT37" s="47"/>
      <c r="DX37" s="47"/>
      <c r="EA37" s="12"/>
      <c r="EB37" s="47"/>
      <c r="EG37" s="47"/>
      <c r="EK37" s="47"/>
      <c r="EO37" s="47"/>
      <c r="ER37" s="12"/>
      <c r="ES37" s="47"/>
      <c r="EX37" s="47"/>
      <c r="FB37" s="47"/>
      <c r="FF37" s="47"/>
      <c r="FI37" s="12"/>
      <c r="FJ37" s="47"/>
      <c r="FO37" s="47"/>
      <c r="FS37" s="47"/>
      <c r="FW37" s="47"/>
      <c r="FZ37" s="12"/>
      <c r="GA37" s="47"/>
      <c r="GF37" s="47"/>
      <c r="GJ37" s="47"/>
      <c r="GN37" s="47"/>
      <c r="GQ37" s="12"/>
      <c r="GR37" s="47"/>
      <c r="GW37" s="47"/>
      <c r="HA37" s="47"/>
      <c r="HE37" s="47"/>
      <c r="HH37" s="12"/>
      <c r="HI37" s="47"/>
      <c r="HN37" s="47"/>
      <c r="HR37" s="47"/>
      <c r="HV37" s="47"/>
      <c r="HY37" s="12"/>
      <c r="HZ37" s="47"/>
      <c r="IE37" s="47"/>
      <c r="II37" s="47"/>
      <c r="IM37" s="47"/>
      <c r="IP37" s="12"/>
      <c r="IQ37" s="47"/>
      <c r="IV37" s="47"/>
      <c r="IZ37" s="47"/>
      <c r="JD37" s="47"/>
      <c r="JG37" s="12"/>
      <c r="JH37" s="47"/>
      <c r="JJ37" s="32"/>
      <c r="JL37" s="3"/>
    </row>
    <row r="38" spans="1:272" x14ac:dyDescent="0.25">
      <c r="I38" s="48" t="s">
        <v>14</v>
      </c>
      <c r="J38" t="s">
        <v>5</v>
      </c>
      <c r="K38" t="s">
        <v>6</v>
      </c>
      <c r="L38" t="s">
        <v>7</v>
      </c>
      <c r="M38" s="48" t="s">
        <v>15</v>
      </c>
      <c r="N38" s="7">
        <v>2018</v>
      </c>
      <c r="O38" t="s">
        <v>8</v>
      </c>
      <c r="P38" t="s">
        <v>9</v>
      </c>
      <c r="Q38" t="s">
        <v>10</v>
      </c>
      <c r="R38" s="48" t="s">
        <v>16</v>
      </c>
      <c r="S38" t="s">
        <v>11</v>
      </c>
      <c r="T38" t="s">
        <v>12</v>
      </c>
      <c r="U38" t="s">
        <v>0</v>
      </c>
      <c r="V38" s="48" t="s">
        <v>17</v>
      </c>
      <c r="W38" s="1" t="s">
        <v>2</v>
      </c>
      <c r="X38" s="1" t="s">
        <v>3</v>
      </c>
      <c r="Y38" t="s">
        <v>4</v>
      </c>
      <c r="Z38" s="48" t="s">
        <v>14</v>
      </c>
      <c r="AA38" t="s">
        <v>5</v>
      </c>
      <c r="AB38" t="s">
        <v>6</v>
      </c>
      <c r="AC38" t="s">
        <v>7</v>
      </c>
      <c r="AD38" s="48" t="s">
        <v>15</v>
      </c>
      <c r="AE38" s="7">
        <v>2019</v>
      </c>
      <c r="AF38" t="s">
        <v>8</v>
      </c>
      <c r="AG38" t="s">
        <v>9</v>
      </c>
      <c r="AH38" t="s">
        <v>10</v>
      </c>
      <c r="AI38" s="48" t="s">
        <v>16</v>
      </c>
      <c r="AJ38" t="s">
        <v>11</v>
      </c>
      <c r="AK38" t="s">
        <v>12</v>
      </c>
      <c r="AL38" t="s">
        <v>0</v>
      </c>
      <c r="AM38" s="48" t="s">
        <v>17</v>
      </c>
      <c r="AN38" s="1" t="s">
        <v>2</v>
      </c>
      <c r="AO38" s="1" t="s">
        <v>3</v>
      </c>
      <c r="AP38" t="s">
        <v>4</v>
      </c>
      <c r="AQ38" s="48" t="s">
        <v>14</v>
      </c>
      <c r="AR38" t="s">
        <v>5</v>
      </c>
      <c r="AS38" t="s">
        <v>6</v>
      </c>
      <c r="AT38" t="s">
        <v>7</v>
      </c>
      <c r="AU38" s="48" t="s">
        <v>15</v>
      </c>
      <c r="AV38" s="11">
        <v>2020</v>
      </c>
      <c r="AZ38" s="48"/>
      <c r="BD38" s="48"/>
      <c r="BE38" s="1"/>
      <c r="BF38" s="1"/>
      <c r="BH38" s="48"/>
      <c r="BL38" s="48"/>
      <c r="BM38" s="7">
        <v>2021</v>
      </c>
      <c r="BQ38" s="48"/>
      <c r="BU38" s="48"/>
      <c r="BV38" s="1"/>
      <c r="BW38" s="1"/>
      <c r="BY38" s="48"/>
      <c r="CC38" s="48"/>
      <c r="CD38" s="7">
        <v>2022</v>
      </c>
      <c r="CH38" s="48"/>
      <c r="CL38" s="48"/>
      <c r="CM38" s="1"/>
      <c r="CN38" s="1"/>
      <c r="CP38" s="48"/>
      <c r="CT38" s="48"/>
      <c r="CU38" s="7">
        <v>2023</v>
      </c>
      <c r="CY38" s="48"/>
      <c r="DC38" s="48"/>
      <c r="DD38" s="1"/>
      <c r="DE38" s="1"/>
      <c r="DG38" s="48"/>
      <c r="DK38" s="48"/>
      <c r="DL38" s="7">
        <v>2024</v>
      </c>
      <c r="DP38" s="48"/>
      <c r="DT38" s="48"/>
      <c r="DU38" s="1"/>
      <c r="DV38" s="1"/>
      <c r="DX38" s="48"/>
      <c r="EB38" s="48"/>
      <c r="EC38" s="7">
        <v>2025</v>
      </c>
      <c r="EG38" s="48"/>
      <c r="EK38" s="48"/>
      <c r="EL38" s="1"/>
      <c r="EM38" s="1"/>
      <c r="EO38" s="48"/>
      <c r="ES38" s="48"/>
      <c r="ET38" s="7">
        <v>2026</v>
      </c>
      <c r="EX38" s="48"/>
      <c r="FB38" s="48"/>
      <c r="FC38" s="1"/>
      <c r="FD38" s="1"/>
      <c r="FF38" s="48"/>
      <c r="FJ38" s="48"/>
      <c r="FK38" s="7">
        <v>2027</v>
      </c>
      <c r="FO38" s="48"/>
      <c r="FS38" s="48"/>
      <c r="FT38" s="1"/>
      <c r="FU38" s="1"/>
      <c r="FW38" s="48"/>
      <c r="GA38" s="48"/>
      <c r="GB38" s="7">
        <v>2028</v>
      </c>
      <c r="GF38" s="48"/>
      <c r="GJ38" s="48"/>
      <c r="GK38" s="1"/>
      <c r="GL38" s="1"/>
      <c r="GN38" s="48"/>
      <c r="GR38" s="48"/>
      <c r="GS38" s="7">
        <v>2029</v>
      </c>
      <c r="GW38" s="48"/>
      <c r="HA38" s="48"/>
      <c r="HB38" s="1"/>
      <c r="HC38" s="1"/>
      <c r="HE38" s="48"/>
      <c r="HI38" s="48"/>
      <c r="HJ38" s="7">
        <v>2030</v>
      </c>
      <c r="HN38" s="48"/>
      <c r="HR38" s="48"/>
      <c r="HS38" s="1"/>
      <c r="HT38" s="1"/>
      <c r="HV38" s="48"/>
      <c r="HZ38" s="48"/>
      <c r="IA38" s="7">
        <v>2031</v>
      </c>
      <c r="IE38" s="48"/>
      <c r="II38" s="48"/>
      <c r="IJ38" s="1"/>
      <c r="IK38" s="1"/>
      <c r="IM38" s="48"/>
      <c r="IQ38" s="48"/>
      <c r="IR38" s="7">
        <v>2032</v>
      </c>
      <c r="IV38" s="48"/>
      <c r="IZ38" s="48"/>
      <c r="JA38" s="1"/>
      <c r="JB38" s="1"/>
      <c r="JD38" s="48"/>
      <c r="JH38" s="48"/>
      <c r="JI38" s="7">
        <v>2033</v>
      </c>
      <c r="JJ38" s="32"/>
    </row>
    <row r="39" spans="1:272" x14ac:dyDescent="0.25">
      <c r="A39" s="102" t="s">
        <v>61</v>
      </c>
      <c r="B39" s="102"/>
      <c r="C39" s="85" t="s">
        <v>55</v>
      </c>
      <c r="D39" s="85"/>
      <c r="E39" s="85"/>
      <c r="F39" s="85"/>
      <c r="G39" s="85"/>
      <c r="H39" s="85"/>
      <c r="I39" s="86"/>
      <c r="J39" s="85"/>
      <c r="K39" s="85"/>
      <c r="L39" s="85"/>
      <c r="M39" s="86"/>
      <c r="N39" s="87"/>
      <c r="O39" s="85"/>
      <c r="P39" s="85"/>
      <c r="Q39" s="85"/>
      <c r="R39" s="86"/>
      <c r="S39" s="85"/>
      <c r="T39" s="85"/>
      <c r="U39" s="85"/>
      <c r="V39" s="86"/>
      <c r="W39" s="85"/>
      <c r="X39" s="85"/>
      <c r="Y39" s="85"/>
      <c r="Z39" s="86"/>
      <c r="AA39" s="85"/>
      <c r="AB39" s="85"/>
      <c r="AC39" s="85"/>
      <c r="AD39" s="86"/>
      <c r="AE39" s="87"/>
      <c r="AF39" s="88">
        <v>27751.920946451493</v>
      </c>
      <c r="AG39" s="88">
        <v>27798.174148028913</v>
      </c>
      <c r="AH39" s="88">
        <v>27844.504438275628</v>
      </c>
      <c r="AI39" s="86"/>
      <c r="AJ39" s="88">
        <v>27890.911945672753</v>
      </c>
      <c r="AK39" s="88">
        <v>27937.396798915543</v>
      </c>
      <c r="AL39" s="88">
        <v>27983.959126913735</v>
      </c>
      <c r="AM39" s="86"/>
      <c r="AN39" s="88">
        <v>28030.599058791922</v>
      </c>
      <c r="AO39" s="88">
        <v>28077.316723889911</v>
      </c>
      <c r="AP39" s="88">
        <v>28124.112251763061</v>
      </c>
      <c r="AQ39" s="86"/>
      <c r="AR39" s="88">
        <v>28170.985772182667</v>
      </c>
      <c r="AS39" s="88">
        <v>28217.937415136304</v>
      </c>
      <c r="AT39" s="88">
        <v>28264.9673108282</v>
      </c>
      <c r="AU39" s="86"/>
      <c r="AV39" s="89">
        <v>336092.78593685012</v>
      </c>
      <c r="AW39" s="88">
        <v>28312.075589679578</v>
      </c>
      <c r="AX39" s="88">
        <v>28359.262382329045</v>
      </c>
      <c r="AY39" s="88">
        <v>28406.527819632927</v>
      </c>
      <c r="AZ39" s="86"/>
      <c r="BA39" s="88">
        <v>28453.872032665648</v>
      </c>
      <c r="BB39" s="88">
        <v>28501.295152720089</v>
      </c>
      <c r="BC39" s="88">
        <v>28548.797311307957</v>
      </c>
      <c r="BD39" s="86"/>
      <c r="BE39" s="88">
        <v>28596.378640160139</v>
      </c>
      <c r="BF39" s="88">
        <v>28644.03927122707</v>
      </c>
      <c r="BG39" s="88">
        <v>28691.779336679116</v>
      </c>
      <c r="BH39" s="86"/>
      <c r="BI39" s="88">
        <v>28739.598968906914</v>
      </c>
      <c r="BJ39" s="88">
        <v>28787.498300521758</v>
      </c>
      <c r="BK39" s="88">
        <v>28835.477464355961</v>
      </c>
      <c r="BL39" s="86"/>
      <c r="BM39" s="89">
        <v>342876.60227018618</v>
      </c>
      <c r="BN39" s="89">
        <v>0</v>
      </c>
      <c r="BO39" s="89">
        <v>0</v>
      </c>
      <c r="BP39" s="89">
        <v>0</v>
      </c>
      <c r="BQ39" s="89">
        <v>0</v>
      </c>
      <c r="BR39" s="89">
        <v>0</v>
      </c>
      <c r="BS39" s="89">
        <v>0</v>
      </c>
      <c r="BT39" s="89">
        <v>0</v>
      </c>
      <c r="BU39" s="89">
        <v>0</v>
      </c>
      <c r="BV39" s="89">
        <v>0</v>
      </c>
      <c r="BW39" s="89">
        <v>0</v>
      </c>
      <c r="BX39" s="89">
        <v>0</v>
      </c>
      <c r="BY39" s="89">
        <v>0</v>
      </c>
      <c r="BZ39" s="89">
        <v>0</v>
      </c>
      <c r="CA39" s="89">
        <v>0</v>
      </c>
      <c r="CB39" s="89">
        <v>0</v>
      </c>
      <c r="CC39" s="89">
        <v>0</v>
      </c>
      <c r="CD39" s="89">
        <v>349797.34556527232</v>
      </c>
      <c r="CE39" s="89">
        <v>0</v>
      </c>
      <c r="CF39" s="89">
        <v>0</v>
      </c>
      <c r="CG39" s="89">
        <v>0</v>
      </c>
      <c r="CH39" s="89">
        <v>0</v>
      </c>
      <c r="CI39" s="89">
        <v>0</v>
      </c>
      <c r="CJ39" s="89">
        <v>0</v>
      </c>
      <c r="CK39" s="89">
        <v>0</v>
      </c>
      <c r="CL39" s="89">
        <v>0</v>
      </c>
      <c r="CM39" s="89">
        <v>0</v>
      </c>
      <c r="CN39" s="89">
        <v>0</v>
      </c>
      <c r="CO39" s="89">
        <v>0</v>
      </c>
      <c r="CP39" s="89">
        <v>0</v>
      </c>
      <c r="CQ39" s="89">
        <v>0</v>
      </c>
      <c r="CR39" s="89">
        <v>0</v>
      </c>
      <c r="CS39" s="89">
        <v>0</v>
      </c>
      <c r="CT39" s="89">
        <v>0</v>
      </c>
      <c r="CU39" s="89">
        <v>356857.77960460685</v>
      </c>
      <c r="CV39" s="89">
        <v>0</v>
      </c>
      <c r="CW39" s="89">
        <v>0</v>
      </c>
      <c r="CX39" s="89">
        <v>0</v>
      </c>
      <c r="CY39" s="89">
        <v>0</v>
      </c>
      <c r="CZ39" s="89">
        <v>0</v>
      </c>
      <c r="DA39" s="89">
        <v>0</v>
      </c>
      <c r="DB39" s="89">
        <v>0</v>
      </c>
      <c r="DC39" s="89">
        <v>0</v>
      </c>
      <c r="DD39" s="89">
        <v>0</v>
      </c>
      <c r="DE39" s="89">
        <v>0</v>
      </c>
      <c r="DF39" s="89">
        <v>0</v>
      </c>
      <c r="DG39" s="89">
        <v>0</v>
      </c>
      <c r="DH39" s="89">
        <v>0</v>
      </c>
      <c r="DI39" s="89">
        <v>0</v>
      </c>
      <c r="DJ39" s="89">
        <v>0</v>
      </c>
      <c r="DK39" s="89">
        <v>0</v>
      </c>
      <c r="DL39" s="89">
        <v>364060.72395585699</v>
      </c>
      <c r="DM39" s="89">
        <v>0</v>
      </c>
      <c r="DN39" s="89">
        <v>0</v>
      </c>
      <c r="DO39" s="89">
        <v>0</v>
      </c>
      <c r="DP39" s="89">
        <v>0</v>
      </c>
      <c r="DQ39" s="89">
        <v>0</v>
      </c>
      <c r="DR39" s="89">
        <v>0</v>
      </c>
      <c r="DS39" s="89">
        <v>0</v>
      </c>
      <c r="DT39" s="89">
        <v>0</v>
      </c>
      <c r="DU39" s="89">
        <v>0</v>
      </c>
      <c r="DV39" s="89">
        <v>0</v>
      </c>
      <c r="DW39" s="89">
        <v>0</v>
      </c>
      <c r="DX39" s="89">
        <v>0</v>
      </c>
      <c r="DY39" s="89">
        <v>0</v>
      </c>
      <c r="DZ39" s="89">
        <v>0</v>
      </c>
      <c r="EA39" s="89">
        <v>0</v>
      </c>
      <c r="EB39" s="89">
        <v>0</v>
      </c>
      <c r="EC39" s="89">
        <v>371409.05509784684</v>
      </c>
      <c r="ED39" s="89">
        <v>0</v>
      </c>
      <c r="EE39" s="89">
        <v>0</v>
      </c>
      <c r="EF39" s="89">
        <v>0</v>
      </c>
      <c r="EG39" s="89">
        <v>0</v>
      </c>
      <c r="EH39" s="89">
        <v>0</v>
      </c>
      <c r="EI39" s="89">
        <v>0</v>
      </c>
      <c r="EJ39" s="89">
        <v>0</v>
      </c>
      <c r="EK39" s="89">
        <v>0</v>
      </c>
      <c r="EL39" s="89">
        <v>0</v>
      </c>
      <c r="EM39" s="89">
        <v>0</v>
      </c>
      <c r="EN39" s="89">
        <v>0</v>
      </c>
      <c r="EO39" s="89">
        <v>0</v>
      </c>
      <c r="EP39" s="89">
        <v>0</v>
      </c>
      <c r="EQ39" s="89">
        <v>0</v>
      </c>
      <c r="ER39" s="89">
        <v>0</v>
      </c>
      <c r="ES39" s="89">
        <v>0</v>
      </c>
      <c r="ET39" s="89">
        <v>378905.70756927202</v>
      </c>
      <c r="EU39" s="90"/>
      <c r="EV39" s="90"/>
      <c r="EW39" s="90"/>
      <c r="EX39" s="90"/>
      <c r="EY39" s="90"/>
      <c r="EZ39" s="90"/>
      <c r="FA39" s="90"/>
      <c r="FB39" s="90"/>
      <c r="FC39" s="90"/>
      <c r="FD39" s="90"/>
      <c r="FE39" s="90"/>
      <c r="FF39" s="90"/>
      <c r="FG39" s="90"/>
      <c r="FH39" s="90"/>
      <c r="FI39" s="85"/>
      <c r="FJ39" s="85"/>
      <c r="FK39" s="85"/>
      <c r="FL39" s="85"/>
      <c r="FM39" s="85"/>
      <c r="FN39" s="85"/>
      <c r="FO39" s="85"/>
      <c r="FP39" s="85"/>
      <c r="FQ39" s="85"/>
      <c r="FR39" s="85"/>
      <c r="FS39" s="85"/>
      <c r="FT39" s="85"/>
      <c r="FU39" s="85"/>
      <c r="FV39" s="85"/>
      <c r="FW39" s="85"/>
      <c r="FX39" s="85"/>
      <c r="FY39" s="85"/>
      <c r="FZ39" s="85"/>
      <c r="GA39" s="85"/>
      <c r="GB39" s="85"/>
      <c r="GC39" s="85"/>
      <c r="GD39" s="85"/>
      <c r="GE39" s="85"/>
      <c r="GF39" s="85"/>
      <c r="GG39" s="85"/>
      <c r="GH39" s="85"/>
      <c r="GI39" s="85"/>
      <c r="GJ39" s="85"/>
      <c r="GK39" s="85"/>
      <c r="GL39" s="85"/>
      <c r="GM39" s="85"/>
      <c r="GN39" s="85"/>
      <c r="GO39" s="85"/>
      <c r="GP39" s="85"/>
      <c r="GQ39" s="85"/>
      <c r="GR39" s="85"/>
      <c r="GS39" s="85"/>
      <c r="GT39" s="85"/>
      <c r="GU39" s="85"/>
      <c r="GV39" s="85"/>
      <c r="GW39" s="85"/>
      <c r="GX39" s="85"/>
      <c r="GY39" s="85"/>
      <c r="GZ39" s="85"/>
      <c r="HA39" s="85"/>
      <c r="HB39" s="85"/>
      <c r="HC39" s="85"/>
      <c r="HD39" s="85"/>
      <c r="HE39" s="85"/>
      <c r="HF39" s="85"/>
      <c r="HG39" s="85"/>
      <c r="HH39" s="85"/>
      <c r="HI39" s="85"/>
      <c r="HJ39" s="85"/>
      <c r="HK39" s="85"/>
      <c r="HL39" s="85"/>
      <c r="HM39" s="85"/>
      <c r="HN39" s="85"/>
      <c r="HO39" s="85"/>
      <c r="HP39" s="85"/>
      <c r="HQ39" s="85"/>
      <c r="HR39" s="85"/>
      <c r="HS39" s="85"/>
      <c r="HT39" s="85"/>
      <c r="HU39" s="85"/>
      <c r="HV39" s="85"/>
      <c r="HW39" s="85"/>
      <c r="HX39" s="85"/>
      <c r="HY39" s="85"/>
      <c r="HZ39" s="85"/>
      <c r="IA39" s="85"/>
      <c r="IB39" s="85"/>
      <c r="IC39" s="85"/>
      <c r="ID39" s="85"/>
      <c r="IE39" s="85"/>
      <c r="IF39" s="85"/>
      <c r="IG39" s="85"/>
      <c r="IH39" s="85"/>
      <c r="II39" s="85"/>
      <c r="IJ39" s="85"/>
      <c r="IK39" s="85"/>
      <c r="IL39" s="85"/>
      <c r="IM39" s="85"/>
      <c r="IN39" s="85"/>
      <c r="IO39" s="85"/>
      <c r="IP39" s="85"/>
      <c r="IQ39" s="85"/>
      <c r="IR39" s="85"/>
      <c r="IS39" s="85"/>
      <c r="IT39" s="85"/>
      <c r="IU39" s="85"/>
      <c r="IV39" s="85"/>
      <c r="IW39" s="85"/>
      <c r="IX39" s="85"/>
      <c r="IY39" s="85"/>
      <c r="IZ39" s="85"/>
      <c r="JA39" s="85"/>
      <c r="JB39" s="85"/>
      <c r="JC39" s="85"/>
      <c r="JD39" s="85"/>
      <c r="JE39" s="85"/>
      <c r="JF39" s="85"/>
      <c r="JG39" s="85"/>
      <c r="JH39" s="85"/>
      <c r="JI39" s="85"/>
      <c r="JJ39" s="85"/>
    </row>
    <row r="40" spans="1:272" x14ac:dyDescent="0.25">
      <c r="C40" s="85" t="s">
        <v>60</v>
      </c>
      <c r="D40" s="85"/>
      <c r="E40" s="85"/>
      <c r="F40" s="85"/>
      <c r="G40" s="85"/>
      <c r="H40" s="85"/>
      <c r="I40" s="86"/>
      <c r="J40" s="85"/>
      <c r="K40" s="85"/>
      <c r="L40" s="85"/>
      <c r="M40" s="86"/>
      <c r="N40" s="87"/>
      <c r="O40" s="85"/>
      <c r="P40" s="85"/>
      <c r="Q40" s="85"/>
      <c r="R40" s="86"/>
      <c r="S40" s="85"/>
      <c r="T40" s="85"/>
      <c r="U40" s="85"/>
      <c r="V40" s="86"/>
      <c r="W40" s="85"/>
      <c r="X40" s="85"/>
      <c r="Y40" s="85"/>
      <c r="Z40" s="86"/>
      <c r="AA40" s="85"/>
      <c r="AB40" s="85"/>
      <c r="AC40" s="85"/>
      <c r="AD40" s="86"/>
      <c r="AE40" s="89">
        <v>2500000</v>
      </c>
      <c r="AF40" s="91">
        <v>-27751.920946451493</v>
      </c>
      <c r="AG40" s="91">
        <v>-55550.095094480406</v>
      </c>
      <c r="AH40" s="91">
        <v>-83394.599532756038</v>
      </c>
      <c r="AI40" s="92"/>
      <c r="AJ40" s="91">
        <v>-111285.51147842879</v>
      </c>
      <c r="AK40" s="91">
        <v>-139222.90827734434</v>
      </c>
      <c r="AL40" s="91">
        <v>-167206.86740425808</v>
      </c>
      <c r="AM40" s="92"/>
      <c r="AN40" s="91">
        <v>-195237.46646304999</v>
      </c>
      <c r="AO40" s="91">
        <v>-223314.78318693989</v>
      </c>
      <c r="AP40" s="91">
        <v>-251438.89543870295</v>
      </c>
      <c r="AQ40" s="92"/>
      <c r="AR40" s="91">
        <v>-279609.88121088559</v>
      </c>
      <c r="AS40" s="91">
        <v>-307827.81862602191</v>
      </c>
      <c r="AT40" s="91">
        <v>-336092.78593685012</v>
      </c>
      <c r="AU40" s="92"/>
      <c r="AV40" s="89">
        <v>2163907.2140631494</v>
      </c>
      <c r="AW40" s="91">
        <v>-364404.86152652971</v>
      </c>
      <c r="AX40" s="91">
        <v>-392764.12390885875</v>
      </c>
      <c r="AY40" s="91">
        <v>-421170.65172849165</v>
      </c>
      <c r="AZ40" s="92"/>
      <c r="BA40" s="91">
        <v>-449624.5237611573</v>
      </c>
      <c r="BB40" s="91">
        <v>-478125.81891387736</v>
      </c>
      <c r="BC40" s="91">
        <v>-506674.61622518534</v>
      </c>
      <c r="BD40" s="92"/>
      <c r="BE40" s="91">
        <v>-535270.99486534554</v>
      </c>
      <c r="BF40" s="91">
        <v>-563915.03413657262</v>
      </c>
      <c r="BG40" s="91">
        <v>-592606.81347325176</v>
      </c>
      <c r="BH40" s="92"/>
      <c r="BI40" s="91">
        <v>-621346.41244215867</v>
      </c>
      <c r="BJ40" s="91">
        <v>-650133.91074268043</v>
      </c>
      <c r="BK40" s="91">
        <v>-678969.38820703642</v>
      </c>
      <c r="BL40" s="92"/>
      <c r="BM40" s="89">
        <v>1821030.611792963</v>
      </c>
      <c r="BN40" s="89">
        <v>0</v>
      </c>
      <c r="BO40" s="89">
        <v>0</v>
      </c>
      <c r="BP40" s="89">
        <v>0</v>
      </c>
      <c r="BQ40" s="89">
        <v>0</v>
      </c>
      <c r="BR40" s="89">
        <v>0</v>
      </c>
      <c r="BS40" s="89">
        <v>0</v>
      </c>
      <c r="BT40" s="89">
        <v>0</v>
      </c>
      <c r="BU40" s="89">
        <v>0</v>
      </c>
      <c r="BV40" s="89">
        <v>0</v>
      </c>
      <c r="BW40" s="89">
        <v>0</v>
      </c>
      <c r="BX40" s="89">
        <v>0</v>
      </c>
      <c r="BY40" s="89">
        <v>0</v>
      </c>
      <c r="BZ40" s="89">
        <v>0</v>
      </c>
      <c r="CA40" s="89">
        <v>0</v>
      </c>
      <c r="CB40" s="89">
        <v>0</v>
      </c>
      <c r="CC40" s="89">
        <v>0</v>
      </c>
      <c r="CD40" s="89">
        <v>1471233.2662276907</v>
      </c>
      <c r="CE40" s="89">
        <v>0</v>
      </c>
      <c r="CF40" s="89">
        <v>0</v>
      </c>
      <c r="CG40" s="89">
        <v>0</v>
      </c>
      <c r="CH40" s="89">
        <v>0</v>
      </c>
      <c r="CI40" s="89">
        <v>0</v>
      </c>
      <c r="CJ40" s="89">
        <v>0</v>
      </c>
      <c r="CK40" s="89">
        <v>0</v>
      </c>
      <c r="CL40" s="89">
        <v>0</v>
      </c>
      <c r="CM40" s="89">
        <v>0</v>
      </c>
      <c r="CN40" s="89">
        <v>0</v>
      </c>
      <c r="CO40" s="89">
        <v>0</v>
      </c>
      <c r="CP40" s="89">
        <v>0</v>
      </c>
      <c r="CQ40" s="89">
        <v>0</v>
      </c>
      <c r="CR40" s="89">
        <v>0</v>
      </c>
      <c r="CS40" s="89">
        <v>0</v>
      </c>
      <c r="CT40" s="89">
        <v>0</v>
      </c>
      <c r="CU40" s="89">
        <v>1114375.4866230842</v>
      </c>
      <c r="CV40" s="89">
        <v>0</v>
      </c>
      <c r="CW40" s="89">
        <v>0</v>
      </c>
      <c r="CX40" s="89">
        <v>0</v>
      </c>
      <c r="CY40" s="89">
        <v>0</v>
      </c>
      <c r="CZ40" s="89">
        <v>0</v>
      </c>
      <c r="DA40" s="89">
        <v>0</v>
      </c>
      <c r="DB40" s="89">
        <v>0</v>
      </c>
      <c r="DC40" s="89">
        <v>0</v>
      </c>
      <c r="DD40" s="89">
        <v>0</v>
      </c>
      <c r="DE40" s="89">
        <v>0</v>
      </c>
      <c r="DF40" s="89">
        <v>0</v>
      </c>
      <c r="DG40" s="89">
        <v>0</v>
      </c>
      <c r="DH40" s="89">
        <v>0</v>
      </c>
      <c r="DI40" s="89">
        <v>0</v>
      </c>
      <c r="DJ40" s="89">
        <v>0</v>
      </c>
      <c r="DK40" s="89">
        <v>0</v>
      </c>
      <c r="DL40" s="89">
        <v>750314.76266722719</v>
      </c>
      <c r="DM40" s="89">
        <v>0</v>
      </c>
      <c r="DN40" s="89">
        <v>0</v>
      </c>
      <c r="DO40" s="89">
        <v>0</v>
      </c>
      <c r="DP40" s="89">
        <v>0</v>
      </c>
      <c r="DQ40" s="89">
        <v>0</v>
      </c>
      <c r="DR40" s="89">
        <v>0</v>
      </c>
      <c r="DS40" s="89">
        <v>0</v>
      </c>
      <c r="DT40" s="89">
        <v>0</v>
      </c>
      <c r="DU40" s="89">
        <v>0</v>
      </c>
      <c r="DV40" s="89">
        <v>0</v>
      </c>
      <c r="DW40" s="89">
        <v>0</v>
      </c>
      <c r="DX40" s="89">
        <v>0</v>
      </c>
      <c r="DY40" s="89">
        <v>0</v>
      </c>
      <c r="DZ40" s="89">
        <v>0</v>
      </c>
      <c r="EA40" s="89">
        <v>0</v>
      </c>
      <c r="EB40" s="89">
        <v>0</v>
      </c>
      <c r="EC40" s="89">
        <v>378905.70756938035</v>
      </c>
      <c r="ED40" s="89">
        <v>0</v>
      </c>
      <c r="EE40" s="89">
        <v>0</v>
      </c>
      <c r="EF40" s="89">
        <v>0</v>
      </c>
      <c r="EG40" s="89">
        <v>0</v>
      </c>
      <c r="EH40" s="89">
        <v>0</v>
      </c>
      <c r="EI40" s="89">
        <v>0</v>
      </c>
      <c r="EJ40" s="89">
        <v>0</v>
      </c>
      <c r="EK40" s="89">
        <v>0</v>
      </c>
      <c r="EL40" s="89">
        <v>0</v>
      </c>
      <c r="EM40" s="89">
        <v>0</v>
      </c>
      <c r="EN40" s="89">
        <v>0</v>
      </c>
      <c r="EO40" s="89">
        <v>0</v>
      </c>
      <c r="EP40" s="89">
        <v>0</v>
      </c>
      <c r="EQ40" s="89">
        <v>0</v>
      </c>
      <c r="ER40" s="89">
        <v>0</v>
      </c>
      <c r="ES40" s="89">
        <v>0</v>
      </c>
      <c r="ET40" s="89">
        <v>1.0819712770171463E-7</v>
      </c>
      <c r="EU40" s="91"/>
      <c r="EV40" s="91"/>
      <c r="EW40" s="91"/>
      <c r="EX40" s="92"/>
      <c r="EY40" s="91"/>
      <c r="EZ40" s="91"/>
      <c r="FA40" s="91"/>
      <c r="FB40" s="92"/>
      <c r="FC40" s="91"/>
      <c r="FD40" s="91"/>
      <c r="FE40" s="91"/>
      <c r="FF40" s="92"/>
      <c r="FG40" s="91"/>
      <c r="FH40" s="91"/>
      <c r="FI40" s="93"/>
      <c r="FJ40" s="92"/>
      <c r="FK40" s="85"/>
      <c r="FL40" s="85"/>
      <c r="FM40" s="85"/>
      <c r="FN40" s="85"/>
      <c r="FO40" s="85"/>
      <c r="FP40" s="85"/>
      <c r="FQ40" s="85"/>
      <c r="FR40" s="85"/>
      <c r="FS40" s="85"/>
      <c r="FT40" s="85"/>
      <c r="FU40" s="85"/>
      <c r="FV40" s="85"/>
      <c r="FW40" s="85"/>
      <c r="FX40" s="85"/>
      <c r="FY40" s="85"/>
      <c r="FZ40" s="85"/>
      <c r="GA40" s="85"/>
      <c r="GB40" s="85"/>
      <c r="GC40" s="85"/>
      <c r="GD40" s="85"/>
      <c r="GE40" s="85"/>
      <c r="GF40" s="85"/>
      <c r="GG40" s="85"/>
      <c r="GH40" s="85"/>
      <c r="GI40" s="85"/>
      <c r="GJ40" s="85"/>
      <c r="GK40" s="85"/>
      <c r="GL40" s="85"/>
      <c r="GM40" s="85"/>
      <c r="GN40" s="85"/>
      <c r="GO40" s="85"/>
      <c r="GP40" s="85"/>
      <c r="GQ40" s="85"/>
      <c r="GR40" s="85"/>
      <c r="GS40" s="85"/>
      <c r="GT40" s="85"/>
      <c r="GU40" s="85"/>
      <c r="GV40" s="85"/>
      <c r="GW40" s="85"/>
      <c r="GX40" s="85"/>
      <c r="GY40" s="85"/>
      <c r="GZ40" s="85"/>
      <c r="HA40" s="85"/>
      <c r="HB40" s="85"/>
      <c r="HC40" s="85"/>
      <c r="HD40" s="85"/>
      <c r="HE40" s="85"/>
      <c r="HF40" s="85"/>
      <c r="HG40" s="85"/>
      <c r="HH40" s="85"/>
      <c r="HI40" s="85"/>
      <c r="HJ40" s="85"/>
      <c r="HK40" s="85"/>
      <c r="HL40" s="85"/>
      <c r="HM40" s="85"/>
      <c r="HN40" s="85"/>
      <c r="HO40" s="85"/>
      <c r="HP40" s="85"/>
      <c r="HQ40" s="85"/>
      <c r="HR40" s="85"/>
      <c r="HS40" s="85"/>
      <c r="HT40" s="85"/>
      <c r="HU40" s="85"/>
      <c r="HV40" s="85"/>
      <c r="HW40" s="85"/>
      <c r="HX40" s="85"/>
      <c r="HY40" s="85"/>
      <c r="HZ40" s="85"/>
      <c r="IA40" s="85"/>
      <c r="IB40" s="85"/>
      <c r="IC40" s="85"/>
      <c r="ID40" s="85"/>
      <c r="IE40" s="85"/>
      <c r="IF40" s="85"/>
      <c r="IG40" s="85"/>
      <c r="IH40" s="85"/>
      <c r="II40" s="85"/>
      <c r="IJ40" s="85"/>
      <c r="IK40" s="85"/>
      <c r="IL40" s="85"/>
      <c r="IM40" s="85"/>
      <c r="IN40" s="85"/>
      <c r="IO40" s="85"/>
      <c r="IP40" s="85"/>
      <c r="IQ40" s="85"/>
      <c r="IR40" s="85"/>
      <c r="IS40" s="85"/>
      <c r="IT40" s="85"/>
      <c r="IU40" s="85"/>
      <c r="IV40" s="85"/>
      <c r="IW40" s="85"/>
      <c r="IX40" s="85"/>
      <c r="IY40" s="85"/>
      <c r="IZ40" s="85"/>
      <c r="JA40" s="85"/>
      <c r="JB40" s="85"/>
      <c r="JC40" s="85"/>
      <c r="JD40" s="85"/>
      <c r="JE40" s="85"/>
      <c r="JF40" s="85"/>
      <c r="JG40" s="85"/>
      <c r="JH40" s="85"/>
      <c r="JI40" s="85"/>
      <c r="JJ40" s="85"/>
    </row>
    <row r="41" spans="1:272" x14ac:dyDescent="0.25">
      <c r="C41" s="36"/>
      <c r="D41" s="36"/>
      <c r="E41" s="37"/>
      <c r="F41" s="36"/>
      <c r="G41" s="36"/>
      <c r="H41" s="36"/>
      <c r="I41" s="53"/>
      <c r="J41" s="36"/>
      <c r="K41" s="36"/>
      <c r="L41" s="36"/>
      <c r="M41" s="53"/>
      <c r="N41" s="38"/>
      <c r="O41" s="36"/>
      <c r="P41" s="36"/>
      <c r="Q41" s="36"/>
      <c r="R41" s="53"/>
      <c r="S41" s="36"/>
      <c r="T41" s="36"/>
      <c r="U41" s="36"/>
      <c r="V41" s="53"/>
      <c r="W41" s="36"/>
      <c r="X41" s="36"/>
      <c r="Y41" s="36"/>
      <c r="Z41" s="53"/>
      <c r="AA41" s="36"/>
      <c r="AB41" s="36"/>
      <c r="AC41" s="36"/>
      <c r="AD41" s="53"/>
      <c r="AE41" s="77"/>
      <c r="AF41" s="36"/>
      <c r="AG41" s="36"/>
      <c r="AH41" s="36"/>
      <c r="AI41" s="53"/>
      <c r="AJ41" s="36"/>
      <c r="AK41" s="36"/>
      <c r="AL41" s="36"/>
      <c r="AM41" s="53"/>
      <c r="AN41" s="36"/>
      <c r="AO41" s="36"/>
      <c r="AP41" s="36"/>
      <c r="AQ41" s="53"/>
      <c r="AR41" s="36"/>
      <c r="AS41" s="36"/>
      <c r="AT41" s="36"/>
      <c r="AU41" s="53"/>
      <c r="AV41" s="38"/>
      <c r="AW41" s="36"/>
      <c r="AX41" s="36"/>
      <c r="AY41" s="36"/>
      <c r="AZ41" s="53"/>
      <c r="BA41" s="36"/>
      <c r="BB41" s="36"/>
      <c r="BC41" s="36"/>
      <c r="BD41" s="53"/>
      <c r="BE41" s="36"/>
      <c r="BF41" s="36"/>
      <c r="BG41" s="36"/>
      <c r="BH41" s="53"/>
      <c r="BI41" s="36"/>
      <c r="BJ41" s="36"/>
      <c r="BK41" s="36"/>
      <c r="BL41" s="53"/>
      <c r="BM41" s="36"/>
      <c r="BN41" s="36"/>
      <c r="BO41" s="36"/>
      <c r="BP41" s="36"/>
      <c r="BQ41" s="53"/>
      <c r="BR41" s="36"/>
      <c r="BS41" s="36"/>
      <c r="BT41" s="36"/>
      <c r="BU41" s="53"/>
      <c r="BV41" s="36"/>
      <c r="BW41" s="36"/>
      <c r="BX41" s="36"/>
      <c r="BY41" s="53"/>
      <c r="BZ41" s="36"/>
      <c r="CA41" s="36"/>
      <c r="CB41" s="36"/>
      <c r="CC41" s="53"/>
      <c r="CD41" s="36"/>
      <c r="CE41" s="36"/>
      <c r="CF41" s="36"/>
      <c r="CG41" s="36"/>
      <c r="CH41" s="53"/>
      <c r="CI41" s="36"/>
      <c r="CJ41" s="36"/>
      <c r="CK41" s="36"/>
      <c r="CL41" s="53"/>
      <c r="CM41" s="36"/>
      <c r="CN41" s="36"/>
      <c r="CO41" s="36"/>
      <c r="CP41" s="53"/>
      <c r="CQ41" s="36"/>
      <c r="CR41" s="36"/>
      <c r="CS41" s="36"/>
      <c r="CT41" s="53"/>
      <c r="CU41" s="36"/>
      <c r="CV41" s="36"/>
      <c r="CW41" s="36"/>
      <c r="CX41" s="36"/>
      <c r="CY41" s="36"/>
      <c r="CZ41" s="36"/>
      <c r="DA41" s="36"/>
      <c r="DB41" s="36"/>
      <c r="DC41" s="36"/>
      <c r="DD41" s="36"/>
    </row>
    <row r="42" spans="1:272" x14ac:dyDescent="0.25">
      <c r="C42" s="36"/>
      <c r="D42" s="36"/>
      <c r="E42" s="36"/>
      <c r="F42" s="36"/>
      <c r="G42" s="36"/>
      <c r="H42" s="36"/>
      <c r="I42" s="53"/>
      <c r="J42" s="36"/>
      <c r="K42" s="36"/>
      <c r="L42" s="36"/>
      <c r="M42" s="53"/>
      <c r="N42" s="38"/>
      <c r="O42" s="36"/>
      <c r="P42" s="36"/>
      <c r="Q42" s="36"/>
      <c r="R42" s="53"/>
      <c r="S42" s="36"/>
      <c r="T42" s="36"/>
      <c r="U42" s="36"/>
      <c r="V42" s="53"/>
      <c r="W42" s="36"/>
      <c r="X42" s="36"/>
      <c r="Y42" s="36"/>
      <c r="Z42" s="53"/>
      <c r="AA42" s="36"/>
      <c r="AB42" s="36"/>
      <c r="AC42" s="36"/>
      <c r="AD42" s="53"/>
      <c r="AE42" s="38"/>
      <c r="AF42" s="36"/>
      <c r="AG42" s="36"/>
      <c r="AH42" s="36"/>
      <c r="AI42" s="53"/>
      <c r="AJ42" s="36"/>
      <c r="AK42" s="36"/>
      <c r="AL42" s="36"/>
      <c r="AM42" s="53"/>
      <c r="AN42" s="36"/>
      <c r="AO42" s="36"/>
      <c r="AP42" s="36"/>
      <c r="AQ42" s="53"/>
      <c r="AR42" s="36"/>
      <c r="AS42" s="36"/>
      <c r="AT42" s="36"/>
      <c r="AU42" s="53"/>
      <c r="AV42" s="38"/>
      <c r="AW42" s="65"/>
      <c r="AX42" s="36"/>
      <c r="AY42" s="36"/>
      <c r="AZ42" s="53"/>
      <c r="BA42" s="36"/>
      <c r="BB42" s="36"/>
      <c r="BC42" s="36"/>
      <c r="BD42" s="53"/>
      <c r="BE42" s="36"/>
      <c r="BF42" s="36"/>
      <c r="BG42" s="36"/>
      <c r="BH42" s="53"/>
      <c r="BI42" s="36"/>
      <c r="BJ42" s="36"/>
      <c r="BK42" s="36"/>
      <c r="BL42" s="53"/>
      <c r="BM42" s="36"/>
      <c r="BN42" s="36"/>
      <c r="BO42" s="36"/>
      <c r="BP42" s="36"/>
      <c r="BQ42" s="53"/>
      <c r="BR42" s="36"/>
      <c r="BS42" s="36"/>
      <c r="BT42" s="36"/>
      <c r="BU42" s="53"/>
      <c r="BV42" s="36"/>
      <c r="BW42" s="36"/>
      <c r="BX42" s="36"/>
      <c r="BY42" s="53"/>
      <c r="BZ42" s="36"/>
      <c r="CA42" s="36"/>
      <c r="CB42" s="36"/>
      <c r="CC42" s="53"/>
      <c r="CD42" s="36"/>
      <c r="CE42" s="36"/>
      <c r="CF42" s="36"/>
      <c r="CG42" s="36"/>
      <c r="CH42" s="53"/>
      <c r="CI42" s="36"/>
      <c r="CJ42" s="36"/>
      <c r="CK42" s="36"/>
      <c r="CL42" s="53"/>
      <c r="CM42" s="36"/>
      <c r="CN42" s="36"/>
      <c r="CO42" s="36"/>
      <c r="CP42" s="53"/>
      <c r="CQ42" s="36"/>
      <c r="CR42" s="36"/>
      <c r="CS42" s="36"/>
      <c r="CT42" s="53"/>
      <c r="CU42" s="36"/>
      <c r="CV42" s="36"/>
      <c r="CW42" s="36"/>
      <c r="CX42" s="36"/>
      <c r="CY42" s="36"/>
      <c r="CZ42" s="36"/>
      <c r="DA42" s="36"/>
      <c r="DB42" s="36"/>
      <c r="DC42" s="36"/>
      <c r="DD42" s="36"/>
    </row>
    <row r="43" spans="1:272" x14ac:dyDescent="0.25">
      <c r="C43" s="39"/>
      <c r="D43" s="29"/>
      <c r="E43" s="36"/>
      <c r="F43" s="36"/>
      <c r="G43" s="36"/>
      <c r="H43" s="36"/>
      <c r="I43" s="53"/>
      <c r="J43" s="36"/>
      <c r="K43" s="36"/>
      <c r="L43" s="36"/>
      <c r="M43" s="53"/>
      <c r="N43" s="38"/>
      <c r="O43" s="36"/>
      <c r="P43" s="36"/>
      <c r="Q43" s="36"/>
      <c r="R43" s="53"/>
      <c r="S43" s="36"/>
      <c r="T43" s="36"/>
      <c r="U43" s="36"/>
      <c r="V43" s="53"/>
      <c r="W43" s="36"/>
      <c r="X43" s="36"/>
      <c r="Y43" s="36"/>
      <c r="Z43" s="53"/>
      <c r="AA43" s="36"/>
      <c r="AB43" s="36"/>
      <c r="AC43" s="36"/>
      <c r="AD43" s="53"/>
      <c r="AE43" s="38"/>
      <c r="AF43" s="36"/>
      <c r="AG43" s="36"/>
      <c r="AH43" s="36"/>
      <c r="AI43" s="53"/>
      <c r="AJ43" s="36"/>
      <c r="AK43" s="36"/>
      <c r="AL43" s="36"/>
      <c r="AM43" s="53"/>
      <c r="AN43" s="36"/>
      <c r="AO43" s="36"/>
      <c r="AP43" s="36"/>
      <c r="AQ43" s="53"/>
      <c r="AR43" s="36"/>
      <c r="AS43" s="36"/>
      <c r="AT43" s="36"/>
      <c r="AU43" s="53"/>
      <c r="AV43" s="38"/>
      <c r="AW43" s="36"/>
      <c r="AX43" s="36"/>
      <c r="AY43" s="36"/>
      <c r="AZ43" s="53"/>
      <c r="BA43" s="36"/>
      <c r="BB43" s="36"/>
      <c r="BC43" s="36"/>
      <c r="BD43" s="53"/>
      <c r="BE43" s="36"/>
      <c r="BF43" s="36"/>
      <c r="BG43" s="36"/>
      <c r="BH43" s="53"/>
      <c r="BI43" s="36"/>
      <c r="BJ43" s="36"/>
      <c r="BK43" s="36"/>
      <c r="BL43" s="53"/>
      <c r="BM43" s="36"/>
      <c r="BN43" s="36"/>
      <c r="BO43" s="36"/>
      <c r="BP43" s="36"/>
      <c r="BQ43" s="53"/>
      <c r="BR43" s="36"/>
      <c r="BS43" s="36"/>
      <c r="BT43" s="36"/>
      <c r="BU43" s="53"/>
      <c r="BV43" s="36"/>
      <c r="BW43" s="36"/>
      <c r="BX43" s="36"/>
      <c r="BY43" s="53"/>
      <c r="BZ43" s="36"/>
      <c r="CA43" s="36"/>
      <c r="CB43" s="36"/>
      <c r="CC43" s="53"/>
      <c r="CD43" s="36"/>
      <c r="CE43" s="36"/>
      <c r="CF43" s="36"/>
      <c r="CG43" s="36"/>
      <c r="CH43" s="53"/>
      <c r="CI43" s="36"/>
      <c r="CJ43" s="36"/>
      <c r="CK43" s="36"/>
      <c r="CL43" s="53"/>
      <c r="CM43" s="36"/>
      <c r="CN43" s="36"/>
      <c r="CO43" s="36"/>
      <c r="CP43" s="53"/>
      <c r="CQ43" s="36"/>
      <c r="CR43" s="36"/>
      <c r="CS43" s="36"/>
      <c r="CT43" s="53"/>
      <c r="CU43" s="36"/>
      <c r="CV43" s="36"/>
      <c r="CW43" s="36"/>
      <c r="CX43" s="36"/>
      <c r="CY43" s="36"/>
      <c r="CZ43" s="36"/>
      <c r="DA43" s="36"/>
      <c r="DB43" s="36"/>
      <c r="DC43" s="36"/>
      <c r="DD43" s="36"/>
    </row>
    <row r="44" spans="1:272" x14ac:dyDescent="0.25">
      <c r="C44" s="39"/>
      <c r="D44" s="29"/>
      <c r="E44" s="36"/>
      <c r="F44" s="36"/>
      <c r="G44" s="36"/>
      <c r="H44" s="36"/>
      <c r="I44" s="53"/>
      <c r="J44" s="36"/>
      <c r="K44" s="36"/>
      <c r="L44" s="36"/>
      <c r="M44" s="53"/>
      <c r="N44" s="38"/>
      <c r="O44" s="36"/>
      <c r="P44" s="36"/>
      <c r="Q44" s="36"/>
      <c r="R44" s="53"/>
      <c r="S44" s="36"/>
      <c r="T44" s="36"/>
      <c r="U44" s="36"/>
      <c r="V44" s="53"/>
      <c r="W44" s="36"/>
      <c r="X44" s="36"/>
      <c r="Y44" s="36"/>
      <c r="Z44" s="53"/>
      <c r="AA44" s="36"/>
      <c r="AB44" s="36"/>
      <c r="AC44" s="36"/>
      <c r="AD44" s="53"/>
      <c r="AE44" s="38"/>
      <c r="AF44" s="36"/>
      <c r="AG44" s="36"/>
      <c r="AH44" s="36"/>
      <c r="AI44" s="53"/>
      <c r="AJ44" s="36"/>
      <c r="AK44" s="36"/>
      <c r="AL44" s="36"/>
      <c r="AM44" s="53"/>
      <c r="AN44" s="36"/>
      <c r="AO44" s="36"/>
      <c r="AP44" s="36"/>
      <c r="AQ44" s="53"/>
      <c r="AR44" s="36"/>
      <c r="AS44" s="36"/>
      <c r="AT44" s="36"/>
      <c r="AU44" s="53"/>
      <c r="AV44" s="38"/>
      <c r="AW44" s="36"/>
      <c r="AX44" s="36"/>
      <c r="AY44" s="36"/>
      <c r="AZ44" s="53"/>
      <c r="BA44" s="36"/>
      <c r="BB44" s="36"/>
      <c r="BC44" s="36"/>
      <c r="BD44" s="53"/>
      <c r="BE44" s="36"/>
      <c r="BF44" s="36"/>
      <c r="BG44" s="36"/>
      <c r="BH44" s="53"/>
      <c r="BI44" s="36"/>
      <c r="BJ44" s="36"/>
      <c r="BK44" s="36"/>
      <c r="BL44" s="53"/>
      <c r="BM44" s="36"/>
      <c r="BN44" s="36"/>
      <c r="BO44" s="36"/>
      <c r="BP44" s="36"/>
      <c r="BQ44" s="53"/>
      <c r="BR44" s="36"/>
      <c r="BS44" s="36"/>
      <c r="BT44" s="36"/>
      <c r="BU44" s="53"/>
      <c r="BV44" s="36"/>
      <c r="BW44" s="36"/>
      <c r="BX44" s="36"/>
      <c r="BY44" s="53"/>
      <c r="BZ44" s="36"/>
      <c r="CA44" s="36"/>
      <c r="CB44" s="36"/>
      <c r="CC44" s="53"/>
      <c r="CD44" s="36"/>
      <c r="CE44" s="36"/>
      <c r="CF44" s="36"/>
      <c r="CG44" s="36"/>
      <c r="CH44" s="53"/>
      <c r="CI44" s="36"/>
      <c r="CJ44" s="36"/>
      <c r="CK44" s="36"/>
      <c r="CL44" s="53"/>
      <c r="CM44" s="36"/>
      <c r="CN44" s="36"/>
      <c r="CO44" s="36"/>
      <c r="CP44" s="53"/>
      <c r="CQ44" s="36"/>
      <c r="CR44" s="36"/>
      <c r="CS44" s="36"/>
      <c r="CT44" s="53"/>
      <c r="CU44" s="36"/>
      <c r="CV44" s="36"/>
      <c r="CW44" s="36"/>
      <c r="CX44" s="36"/>
      <c r="CY44" s="36"/>
      <c r="CZ44" s="36"/>
      <c r="DA44" s="36"/>
      <c r="DB44" s="36"/>
      <c r="DC44" s="36"/>
      <c r="DD44" s="36"/>
    </row>
    <row r="45" spans="1:272" x14ac:dyDescent="0.25">
      <c r="C45" s="39"/>
      <c r="D45" s="29"/>
      <c r="E45" s="36"/>
      <c r="F45" s="36"/>
      <c r="G45" s="36"/>
      <c r="H45" s="36"/>
      <c r="I45" s="53"/>
      <c r="J45" s="36"/>
      <c r="K45" s="36"/>
      <c r="L45" s="36"/>
      <c r="M45" s="53"/>
      <c r="N45" s="38"/>
      <c r="O45" s="36"/>
      <c r="P45" s="36"/>
      <c r="Q45" s="36"/>
      <c r="R45" s="53"/>
      <c r="S45" s="36"/>
      <c r="T45" s="36"/>
      <c r="U45" s="36"/>
      <c r="V45" s="53"/>
      <c r="W45" s="36"/>
      <c r="X45" s="36"/>
      <c r="Y45" s="36"/>
      <c r="Z45" s="53"/>
      <c r="AA45" s="36"/>
      <c r="AB45" s="36"/>
      <c r="AC45" s="36"/>
      <c r="AD45" s="53"/>
      <c r="AE45" s="38"/>
      <c r="AF45" s="36"/>
      <c r="AG45" s="36"/>
      <c r="AH45" s="36"/>
      <c r="AI45" s="53"/>
      <c r="AJ45" s="36"/>
      <c r="AK45" s="36"/>
      <c r="AL45" s="36"/>
      <c r="AM45" s="53"/>
      <c r="AN45" s="36"/>
      <c r="AO45" s="36"/>
      <c r="AP45" s="36"/>
      <c r="AQ45" s="53"/>
      <c r="AR45" s="36"/>
      <c r="AS45" s="36"/>
      <c r="AT45" s="36"/>
      <c r="AU45" s="53"/>
      <c r="AV45" s="38"/>
      <c r="AW45" s="36"/>
      <c r="AX45" s="36"/>
      <c r="AY45" s="36"/>
      <c r="AZ45" s="53"/>
      <c r="BA45" s="36"/>
      <c r="BB45" s="36"/>
      <c r="BC45" s="36"/>
      <c r="BD45" s="53"/>
      <c r="BE45" s="36"/>
      <c r="BF45" s="36"/>
      <c r="BG45" s="36"/>
      <c r="BH45" s="53"/>
      <c r="BI45" s="36"/>
      <c r="BJ45" s="36"/>
      <c r="BK45" s="36"/>
      <c r="BL45" s="53"/>
      <c r="BM45" s="36"/>
      <c r="BN45" s="36"/>
      <c r="BO45" s="36"/>
      <c r="BP45" s="36"/>
      <c r="BQ45" s="53"/>
      <c r="BR45" s="36"/>
      <c r="BS45" s="36"/>
      <c r="BT45" s="36"/>
      <c r="BU45" s="53"/>
      <c r="BV45" s="36"/>
      <c r="BW45" s="36"/>
      <c r="BX45" s="36"/>
      <c r="BY45" s="53"/>
      <c r="BZ45" s="36"/>
      <c r="CA45" s="36"/>
      <c r="CB45" s="36"/>
      <c r="CC45" s="53"/>
      <c r="CD45" s="36"/>
      <c r="CE45" s="36"/>
      <c r="CF45" s="36"/>
      <c r="CG45" s="36"/>
      <c r="CH45" s="53"/>
      <c r="CI45" s="36"/>
      <c r="CJ45" s="36"/>
      <c r="CK45" s="36"/>
      <c r="CL45" s="53"/>
      <c r="CM45" s="36"/>
      <c r="CN45" s="36"/>
      <c r="CO45" s="36"/>
      <c r="CP45" s="53"/>
      <c r="CQ45" s="36"/>
      <c r="CR45" s="36"/>
      <c r="CS45" s="36"/>
      <c r="CT45" s="53"/>
      <c r="CU45" s="36"/>
      <c r="CV45" s="36"/>
      <c r="CW45" s="36"/>
      <c r="CX45" s="36"/>
      <c r="CY45" s="36"/>
      <c r="CZ45" s="36"/>
      <c r="DA45" s="36"/>
      <c r="DB45" s="36"/>
      <c r="DC45" s="36"/>
      <c r="DD45" s="36"/>
    </row>
    <row r="46" spans="1:272" x14ac:dyDescent="0.25">
      <c r="C46" s="39"/>
      <c r="D46" s="29"/>
      <c r="E46" s="36"/>
      <c r="F46" s="36"/>
      <c r="G46" s="40"/>
      <c r="H46" s="36"/>
      <c r="I46" s="53"/>
      <c r="J46" s="36"/>
      <c r="K46" s="36"/>
      <c r="L46" s="36"/>
      <c r="M46" s="53"/>
      <c r="N46" s="38"/>
      <c r="O46" s="36"/>
      <c r="P46" s="36"/>
      <c r="Q46" s="36"/>
      <c r="R46" s="53"/>
      <c r="S46" s="36"/>
      <c r="T46" s="36"/>
      <c r="U46" s="36"/>
      <c r="V46" s="53"/>
      <c r="W46" s="36"/>
      <c r="X46" s="36"/>
      <c r="Y46" s="36"/>
      <c r="Z46" s="53"/>
      <c r="AA46" s="36"/>
      <c r="AB46" s="36"/>
      <c r="AC46" s="36"/>
      <c r="AD46" s="53"/>
      <c r="AE46" s="38"/>
      <c r="AF46" s="36"/>
      <c r="AG46" s="36"/>
      <c r="AH46" s="36"/>
      <c r="AI46" s="53"/>
      <c r="AJ46" s="36"/>
      <c r="AK46" s="36"/>
      <c r="AL46" s="36"/>
      <c r="AM46" s="53"/>
      <c r="AN46" s="36"/>
      <c r="AO46" s="36"/>
      <c r="AP46" s="36"/>
      <c r="AQ46" s="53"/>
      <c r="AR46" s="36"/>
      <c r="AS46" s="36"/>
      <c r="AT46" s="36"/>
      <c r="AU46" s="53"/>
      <c r="AV46" s="38"/>
      <c r="AW46" s="36"/>
      <c r="AX46" s="36"/>
      <c r="AY46" s="36"/>
      <c r="AZ46" s="53"/>
      <c r="BA46" s="36"/>
      <c r="BB46" s="36"/>
      <c r="BC46" s="36"/>
      <c r="BD46" s="53"/>
      <c r="BE46" s="36"/>
      <c r="BF46" s="36"/>
      <c r="BG46" s="36"/>
      <c r="BH46" s="53"/>
      <c r="BI46" s="36"/>
      <c r="BJ46" s="36"/>
      <c r="BK46" s="36"/>
      <c r="BL46" s="53"/>
      <c r="BM46" s="36"/>
      <c r="BN46" s="36"/>
      <c r="BO46" s="36"/>
      <c r="BP46" s="36"/>
      <c r="BQ46" s="53"/>
      <c r="BR46" s="36"/>
      <c r="BS46" s="36"/>
      <c r="BT46" s="36"/>
      <c r="BU46" s="53"/>
      <c r="BV46" s="36"/>
      <c r="BW46" s="36"/>
      <c r="BX46" s="36"/>
      <c r="BY46" s="53"/>
      <c r="BZ46" s="36"/>
      <c r="CA46" s="36"/>
      <c r="CB46" s="36"/>
      <c r="CC46" s="53"/>
      <c r="CD46" s="36"/>
      <c r="CE46" s="36"/>
      <c r="CF46" s="36"/>
      <c r="CG46" s="36"/>
      <c r="CH46" s="53"/>
      <c r="CI46" s="36"/>
      <c r="CJ46" s="36"/>
      <c r="CK46" s="36"/>
      <c r="CL46" s="53"/>
      <c r="CM46" s="36"/>
      <c r="CN46" s="36"/>
      <c r="CO46" s="36"/>
      <c r="CP46" s="53"/>
      <c r="CQ46" s="36"/>
      <c r="CR46" s="36"/>
      <c r="CS46" s="36"/>
      <c r="CT46" s="53"/>
      <c r="CU46" s="36"/>
      <c r="CV46" s="36"/>
      <c r="CW46" s="36"/>
      <c r="CX46" s="36"/>
      <c r="CY46" s="36"/>
      <c r="CZ46" s="36"/>
      <c r="DA46" s="36"/>
      <c r="DB46" s="36"/>
      <c r="DC46" s="36"/>
      <c r="DD46" s="36"/>
    </row>
    <row r="47" spans="1:272" x14ac:dyDescent="0.25">
      <c r="C47" s="39"/>
      <c r="D47" s="29"/>
      <c r="E47" s="36"/>
      <c r="F47" s="36"/>
      <c r="G47" s="36"/>
      <c r="H47" s="36"/>
      <c r="I47" s="53"/>
      <c r="J47" s="36"/>
      <c r="K47" s="36"/>
      <c r="L47" s="36"/>
      <c r="M47" s="53"/>
      <c r="N47" s="38"/>
      <c r="O47" s="36"/>
      <c r="P47" s="36"/>
      <c r="Q47" s="36"/>
      <c r="R47" s="53"/>
      <c r="S47" s="36"/>
      <c r="T47" s="36"/>
      <c r="U47" s="36"/>
      <c r="V47" s="53"/>
      <c r="W47" s="36"/>
      <c r="X47" s="36"/>
      <c r="Y47" s="36"/>
      <c r="Z47" s="53"/>
      <c r="AA47" s="36"/>
      <c r="AB47" s="36"/>
      <c r="AC47" s="36"/>
      <c r="AD47" s="53"/>
      <c r="AE47" s="38"/>
      <c r="AF47" s="36"/>
      <c r="AG47" s="36"/>
      <c r="AH47" s="36"/>
      <c r="AI47" s="53"/>
      <c r="AJ47" s="36"/>
      <c r="AK47" s="36"/>
      <c r="AL47" s="36"/>
      <c r="AM47" s="53"/>
      <c r="AN47" s="36"/>
      <c r="AO47" s="36"/>
      <c r="AP47" s="36"/>
      <c r="AQ47" s="53"/>
      <c r="AR47" s="36"/>
      <c r="AS47" s="36"/>
      <c r="AT47" s="36"/>
      <c r="AU47" s="53"/>
      <c r="AV47" s="38"/>
      <c r="AW47" s="36"/>
      <c r="AX47" s="36"/>
      <c r="AY47" s="36"/>
      <c r="AZ47" s="53"/>
      <c r="BA47" s="36"/>
      <c r="BB47" s="36"/>
      <c r="BC47" s="36"/>
      <c r="BD47" s="53"/>
      <c r="BE47" s="36"/>
      <c r="BF47" s="36"/>
      <c r="BG47" s="36"/>
      <c r="BH47" s="53"/>
      <c r="BI47" s="36"/>
      <c r="BJ47" s="36"/>
      <c r="BK47" s="36"/>
      <c r="BL47" s="53"/>
      <c r="BM47" s="36"/>
      <c r="BN47" s="36"/>
      <c r="BO47" s="36"/>
      <c r="BP47" s="36"/>
      <c r="BQ47" s="53"/>
      <c r="BR47" s="36"/>
      <c r="BS47" s="36"/>
      <c r="BT47" s="36"/>
      <c r="BU47" s="53"/>
      <c r="BV47" s="36"/>
      <c r="BW47" s="36"/>
      <c r="BX47" s="36"/>
      <c r="BY47" s="53"/>
      <c r="BZ47" s="36"/>
      <c r="CA47" s="36"/>
      <c r="CB47" s="36"/>
      <c r="CC47" s="53"/>
      <c r="CD47" s="36"/>
      <c r="CE47" s="36"/>
      <c r="CF47" s="36"/>
      <c r="CG47" s="36"/>
      <c r="CH47" s="53"/>
      <c r="CI47" s="36"/>
      <c r="CJ47" s="36"/>
      <c r="CK47" s="36"/>
      <c r="CL47" s="53"/>
      <c r="CM47" s="36"/>
      <c r="CN47" s="36"/>
      <c r="CO47" s="36"/>
      <c r="CP47" s="53"/>
      <c r="CQ47" s="36"/>
      <c r="CR47" s="36"/>
      <c r="CS47" s="36"/>
      <c r="CT47" s="53"/>
      <c r="CU47" s="36"/>
      <c r="CV47" s="36"/>
      <c r="CW47" s="36"/>
      <c r="CX47" s="36"/>
      <c r="CY47" s="36"/>
      <c r="CZ47" s="36"/>
      <c r="DA47" s="36"/>
      <c r="DB47" s="36"/>
      <c r="DC47" s="36"/>
      <c r="DD47" s="36"/>
    </row>
    <row r="48" spans="1:272" x14ac:dyDescent="0.25">
      <c r="C48" s="41"/>
      <c r="D48" s="42"/>
      <c r="E48" s="36"/>
      <c r="F48" s="36"/>
      <c r="G48" s="36"/>
      <c r="H48" s="36"/>
      <c r="I48" s="53"/>
      <c r="J48" s="36"/>
      <c r="K48" s="36"/>
      <c r="L48" s="36"/>
      <c r="M48" s="53"/>
      <c r="N48" s="38"/>
      <c r="O48" s="36"/>
      <c r="P48" s="36"/>
      <c r="Q48" s="36"/>
      <c r="R48" s="53"/>
      <c r="S48" s="36"/>
      <c r="T48" s="36"/>
      <c r="U48" s="36"/>
      <c r="V48" s="53"/>
      <c r="W48" s="36"/>
      <c r="X48" s="36"/>
      <c r="Y48" s="36"/>
      <c r="Z48" s="53"/>
      <c r="AA48" s="36"/>
      <c r="AB48" s="36"/>
      <c r="AC48" s="36"/>
      <c r="AD48" s="53"/>
      <c r="AE48" s="38"/>
      <c r="AF48" s="36"/>
      <c r="AG48" s="36"/>
      <c r="AH48" s="36"/>
      <c r="AI48" s="53"/>
      <c r="AJ48" s="36"/>
      <c r="AK48" s="36"/>
      <c r="AL48" s="36"/>
      <c r="AM48" s="53"/>
      <c r="AN48" s="36"/>
      <c r="AO48" s="36"/>
      <c r="AP48" s="36"/>
      <c r="AQ48" s="53"/>
      <c r="AR48" s="36"/>
      <c r="AS48" s="36"/>
      <c r="AT48" s="36"/>
      <c r="AU48" s="53"/>
      <c r="AV48" s="38"/>
      <c r="AW48" s="36"/>
      <c r="AX48" s="36"/>
      <c r="AY48" s="36"/>
      <c r="AZ48" s="53"/>
      <c r="BA48" s="36"/>
      <c r="BB48" s="36"/>
      <c r="BC48" s="36"/>
      <c r="BD48" s="53"/>
      <c r="BE48" s="36"/>
      <c r="BF48" s="36"/>
      <c r="BG48" s="36"/>
      <c r="BH48" s="53"/>
      <c r="BI48" s="36"/>
      <c r="BJ48" s="36"/>
      <c r="BK48" s="36"/>
      <c r="BL48" s="53"/>
      <c r="BM48" s="36"/>
      <c r="BN48" s="36"/>
      <c r="BO48" s="36"/>
      <c r="BP48" s="36"/>
      <c r="BQ48" s="53"/>
      <c r="BR48" s="36"/>
      <c r="BS48" s="36"/>
      <c r="BT48" s="36"/>
      <c r="BU48" s="53"/>
      <c r="BV48" s="36"/>
      <c r="BW48" s="36"/>
      <c r="BX48" s="36"/>
      <c r="BY48" s="53"/>
      <c r="BZ48" s="36"/>
      <c r="CA48" s="36"/>
      <c r="CB48" s="36"/>
      <c r="CC48" s="53"/>
      <c r="CD48" s="36"/>
      <c r="CE48" s="36"/>
      <c r="CF48" s="36"/>
      <c r="CG48" s="36"/>
      <c r="CH48" s="53"/>
      <c r="CI48" s="36"/>
      <c r="CJ48" s="36"/>
      <c r="CK48" s="36"/>
      <c r="CL48" s="53"/>
      <c r="CM48" s="36"/>
      <c r="CN48" s="36"/>
      <c r="CO48" s="36"/>
      <c r="CP48" s="53"/>
      <c r="CQ48" s="36"/>
      <c r="CR48" s="36"/>
      <c r="CS48" s="36"/>
      <c r="CT48" s="53"/>
      <c r="CU48" s="36"/>
      <c r="CV48" s="36"/>
      <c r="CW48" s="36"/>
      <c r="CX48" s="36"/>
      <c r="CY48" s="36"/>
      <c r="CZ48" s="36"/>
      <c r="DA48" s="36"/>
      <c r="DB48" s="36"/>
      <c r="DC48" s="36"/>
      <c r="DD48" s="36"/>
    </row>
    <row r="49" spans="3:108" x14ac:dyDescent="0.25">
      <c r="C49" s="39"/>
      <c r="D49" s="29"/>
      <c r="E49" s="36"/>
      <c r="F49" s="36"/>
      <c r="G49" s="36"/>
      <c r="H49" s="36"/>
      <c r="I49" s="53"/>
      <c r="J49" s="36"/>
      <c r="K49" s="36"/>
      <c r="L49" s="36"/>
      <c r="M49" s="53"/>
      <c r="N49" s="38"/>
      <c r="O49" s="36"/>
      <c r="P49" s="36"/>
      <c r="Q49" s="36"/>
      <c r="R49" s="53"/>
      <c r="S49" s="36"/>
      <c r="T49" s="36"/>
      <c r="U49" s="36"/>
      <c r="V49" s="53"/>
      <c r="W49" s="36"/>
      <c r="X49" s="36"/>
      <c r="Y49" s="36"/>
      <c r="Z49" s="53"/>
      <c r="AA49" s="36"/>
      <c r="AB49" s="36"/>
      <c r="AC49" s="36"/>
      <c r="AD49" s="53"/>
      <c r="AE49" s="38"/>
      <c r="AF49" s="36"/>
      <c r="AG49" s="36"/>
      <c r="AH49" s="36"/>
      <c r="AI49" s="53"/>
      <c r="AJ49" s="36"/>
      <c r="AK49" s="36"/>
      <c r="AL49" s="36"/>
      <c r="AM49" s="53"/>
      <c r="AN49" s="36"/>
      <c r="AO49" s="36"/>
      <c r="AP49" s="36"/>
      <c r="AQ49" s="53"/>
      <c r="AR49" s="36"/>
      <c r="AS49" s="36"/>
      <c r="AT49" s="36"/>
      <c r="AU49" s="53"/>
      <c r="AV49" s="38"/>
      <c r="AW49" s="36"/>
      <c r="AX49" s="36"/>
      <c r="AY49" s="36"/>
      <c r="AZ49" s="53"/>
      <c r="BA49" s="36"/>
      <c r="BB49" s="36"/>
      <c r="BC49" s="36"/>
      <c r="BD49" s="53"/>
      <c r="BE49" s="36"/>
      <c r="BF49" s="36"/>
      <c r="BG49" s="36"/>
      <c r="BH49" s="53"/>
      <c r="BI49" s="36"/>
      <c r="BJ49" s="36"/>
      <c r="BK49" s="36"/>
      <c r="BL49" s="53"/>
      <c r="BM49" s="36"/>
      <c r="BN49" s="36"/>
      <c r="BO49" s="36"/>
      <c r="BP49" s="36"/>
      <c r="BQ49" s="53"/>
      <c r="BR49" s="36"/>
      <c r="BS49" s="36"/>
      <c r="BT49" s="36"/>
      <c r="BU49" s="53"/>
      <c r="BV49" s="36"/>
      <c r="BW49" s="36"/>
      <c r="BX49" s="36"/>
      <c r="BY49" s="53"/>
      <c r="BZ49" s="36"/>
      <c r="CA49" s="36"/>
      <c r="CB49" s="36"/>
      <c r="CC49" s="53"/>
      <c r="CD49" s="36"/>
      <c r="CE49" s="36"/>
      <c r="CF49" s="36"/>
      <c r="CG49" s="36"/>
      <c r="CH49" s="53"/>
      <c r="CI49" s="36"/>
      <c r="CJ49" s="36"/>
      <c r="CK49" s="36"/>
      <c r="CL49" s="53"/>
      <c r="CM49" s="36"/>
      <c r="CN49" s="36"/>
      <c r="CO49" s="36"/>
      <c r="CP49" s="53"/>
      <c r="CQ49" s="36"/>
      <c r="CR49" s="36"/>
      <c r="CS49" s="36"/>
      <c r="CT49" s="53"/>
      <c r="CU49" s="36"/>
      <c r="CV49" s="36"/>
      <c r="CW49" s="36"/>
      <c r="CX49" s="36"/>
      <c r="CY49" s="36"/>
      <c r="CZ49" s="36"/>
      <c r="DA49" s="36"/>
      <c r="DB49" s="36"/>
      <c r="DC49" s="36"/>
      <c r="DD49" s="36"/>
    </row>
    <row r="50" spans="3:108" x14ac:dyDescent="0.25">
      <c r="C50" s="43"/>
      <c r="D50" s="44"/>
      <c r="E50" s="36"/>
      <c r="F50" s="36"/>
      <c r="G50" s="36"/>
      <c r="H50" s="36"/>
      <c r="I50" s="53"/>
      <c r="J50" s="36"/>
      <c r="K50" s="36"/>
      <c r="L50" s="36"/>
      <c r="M50" s="53"/>
      <c r="N50" s="38"/>
      <c r="O50" s="36"/>
      <c r="P50" s="36"/>
      <c r="Q50" s="36"/>
      <c r="R50" s="53"/>
      <c r="S50" s="36"/>
      <c r="T50" s="36"/>
      <c r="U50" s="36"/>
      <c r="V50" s="53"/>
      <c r="W50" s="36"/>
      <c r="X50" s="36"/>
      <c r="Y50" s="36"/>
      <c r="Z50" s="53"/>
      <c r="AA50" s="36"/>
      <c r="AB50" s="36"/>
      <c r="AC50" s="36"/>
      <c r="AD50" s="53"/>
      <c r="AE50" s="38"/>
      <c r="AF50" s="36"/>
      <c r="AG50" s="36"/>
      <c r="AH50" s="36"/>
      <c r="AI50" s="53"/>
      <c r="AJ50" s="36"/>
      <c r="AK50" s="36"/>
      <c r="AL50" s="36"/>
      <c r="AM50" s="53"/>
      <c r="AN50" s="36"/>
      <c r="AO50" s="36"/>
      <c r="AP50" s="36"/>
      <c r="AQ50" s="53"/>
      <c r="AR50" s="36"/>
      <c r="AS50" s="36"/>
      <c r="AT50" s="36"/>
      <c r="AU50" s="53"/>
      <c r="AV50" s="38"/>
      <c r="AW50" s="36"/>
      <c r="AX50" s="36"/>
      <c r="AY50" s="36"/>
      <c r="AZ50" s="53"/>
      <c r="BA50" s="36"/>
      <c r="BB50" s="36"/>
      <c r="BC50" s="36"/>
      <c r="BD50" s="53"/>
      <c r="BE50" s="36"/>
      <c r="BF50" s="36"/>
      <c r="BG50" s="36"/>
      <c r="BH50" s="53"/>
      <c r="BI50" s="36"/>
      <c r="BJ50" s="36"/>
      <c r="BK50" s="36"/>
      <c r="BL50" s="53"/>
      <c r="BM50" s="36"/>
      <c r="BN50" s="36"/>
      <c r="BO50" s="36"/>
      <c r="BP50" s="36"/>
      <c r="BQ50" s="53"/>
      <c r="BR50" s="36"/>
      <c r="BS50" s="36"/>
      <c r="BT50" s="36"/>
      <c r="BU50" s="53"/>
      <c r="BV50" s="36"/>
      <c r="BW50" s="36"/>
      <c r="BX50" s="36"/>
      <c r="BY50" s="53"/>
      <c r="BZ50" s="36"/>
      <c r="CA50" s="36"/>
      <c r="CB50" s="36"/>
      <c r="CC50" s="53"/>
      <c r="CD50" s="36"/>
      <c r="CE50" s="36"/>
      <c r="CF50" s="36"/>
      <c r="CG50" s="36"/>
      <c r="CH50" s="53"/>
      <c r="CI50" s="36"/>
      <c r="CJ50" s="36"/>
      <c r="CK50" s="36"/>
      <c r="CL50" s="53"/>
      <c r="CM50" s="36"/>
      <c r="CN50" s="36"/>
      <c r="CO50" s="36"/>
      <c r="CP50" s="53"/>
      <c r="CQ50" s="36"/>
      <c r="CR50" s="36"/>
      <c r="CS50" s="36"/>
      <c r="CT50" s="53"/>
      <c r="CU50" s="36"/>
      <c r="CV50" s="36"/>
      <c r="CW50" s="36"/>
      <c r="CX50" s="36"/>
      <c r="CY50" s="36"/>
      <c r="CZ50" s="36"/>
      <c r="DA50" s="36"/>
      <c r="DB50" s="36"/>
      <c r="DC50" s="36"/>
      <c r="DD50" s="36"/>
    </row>
    <row r="51" spans="3:108" x14ac:dyDescent="0.25">
      <c r="C51" s="36"/>
      <c r="D51" s="36"/>
      <c r="E51" s="36"/>
      <c r="F51" s="36"/>
      <c r="G51" s="36"/>
      <c r="H51" s="36"/>
      <c r="I51" s="53"/>
      <c r="J51" s="36"/>
      <c r="K51" s="36"/>
      <c r="L51" s="36"/>
      <c r="M51" s="53"/>
      <c r="N51" s="38"/>
      <c r="O51" s="36"/>
      <c r="P51" s="36"/>
      <c r="Q51" s="36"/>
      <c r="R51" s="53"/>
      <c r="S51" s="36"/>
      <c r="T51" s="36"/>
      <c r="U51" s="36"/>
      <c r="V51" s="53"/>
      <c r="W51" s="36"/>
      <c r="X51" s="36"/>
      <c r="Y51" s="36"/>
      <c r="Z51" s="53"/>
      <c r="AA51" s="36"/>
      <c r="AB51" s="36"/>
      <c r="AC51" s="36"/>
      <c r="AD51" s="53"/>
      <c r="AE51" s="38"/>
      <c r="AF51" s="36"/>
      <c r="AG51" s="36"/>
      <c r="AH51" s="36"/>
      <c r="AI51" s="53"/>
      <c r="AJ51" s="36"/>
      <c r="AK51" s="36"/>
      <c r="AL51" s="36"/>
      <c r="AM51" s="53"/>
      <c r="AN51" s="36"/>
      <c r="AO51" s="36"/>
      <c r="AP51" s="36"/>
      <c r="AQ51" s="53"/>
      <c r="AR51" s="36"/>
      <c r="AS51" s="36"/>
      <c r="AT51" s="36"/>
      <c r="AU51" s="53"/>
      <c r="AV51" s="38"/>
      <c r="AW51" s="36"/>
      <c r="AX51" s="36"/>
      <c r="AY51" s="36"/>
      <c r="AZ51" s="53"/>
      <c r="BA51" s="36"/>
      <c r="BB51" s="36"/>
      <c r="BC51" s="36"/>
      <c r="BD51" s="53"/>
      <c r="BE51" s="36"/>
      <c r="BF51" s="36"/>
      <c r="BG51" s="36"/>
      <c r="BH51" s="53"/>
      <c r="BI51" s="36"/>
      <c r="BJ51" s="36"/>
      <c r="BK51" s="36"/>
      <c r="BL51" s="53"/>
      <c r="BM51" s="36"/>
      <c r="BN51" s="36"/>
      <c r="BO51" s="36"/>
      <c r="BP51" s="36"/>
      <c r="BQ51" s="53"/>
      <c r="BR51" s="36"/>
      <c r="BS51" s="36"/>
      <c r="BT51" s="36"/>
      <c r="BU51" s="53"/>
      <c r="BV51" s="36"/>
      <c r="BW51" s="36"/>
      <c r="BX51" s="36"/>
      <c r="BY51" s="53"/>
      <c r="BZ51" s="36"/>
      <c r="CA51" s="36"/>
      <c r="CB51" s="36"/>
      <c r="CC51" s="53"/>
      <c r="CD51" s="36"/>
      <c r="CE51" s="36"/>
      <c r="CF51" s="36"/>
      <c r="CG51" s="36"/>
      <c r="CH51" s="53"/>
      <c r="CI51" s="36"/>
      <c r="CJ51" s="36"/>
      <c r="CK51" s="36"/>
      <c r="CL51" s="53"/>
      <c r="CM51" s="36"/>
      <c r="CN51" s="36"/>
      <c r="CO51" s="36"/>
      <c r="CP51" s="53"/>
      <c r="CQ51" s="36"/>
      <c r="CR51" s="36"/>
      <c r="CS51" s="36"/>
      <c r="CT51" s="53"/>
      <c r="CU51" s="36"/>
      <c r="CV51" s="36"/>
      <c r="CW51" s="36"/>
      <c r="CX51" s="36"/>
      <c r="CY51" s="36"/>
      <c r="CZ51" s="36"/>
      <c r="DA51" s="36"/>
      <c r="DB51" s="36"/>
      <c r="DC51" s="36"/>
      <c r="DD51" s="36"/>
    </row>
    <row r="52" spans="3:108" x14ac:dyDescent="0.25">
      <c r="C52" s="45"/>
      <c r="D52" s="46"/>
      <c r="E52" s="36"/>
      <c r="F52" s="36"/>
      <c r="G52" s="36"/>
      <c r="H52" s="36"/>
      <c r="I52" s="53"/>
      <c r="J52" s="36"/>
      <c r="K52" s="36"/>
      <c r="L52" s="36"/>
      <c r="M52" s="53"/>
      <c r="N52" s="38"/>
      <c r="O52" s="36"/>
      <c r="P52" s="36"/>
      <c r="Q52" s="36"/>
      <c r="R52" s="53"/>
      <c r="S52" s="36"/>
      <c r="T52" s="36"/>
      <c r="U52" s="36"/>
      <c r="V52" s="53"/>
      <c r="W52" s="36"/>
      <c r="X52" s="36"/>
      <c r="Y52" s="36"/>
      <c r="Z52" s="53"/>
      <c r="AA52" s="36"/>
      <c r="AB52" s="36"/>
      <c r="AC52" s="36"/>
      <c r="AD52" s="53"/>
      <c r="AE52" s="38"/>
      <c r="AF52" s="36"/>
      <c r="AG52" s="36"/>
      <c r="AH52" s="36"/>
      <c r="AI52" s="53"/>
      <c r="AJ52" s="36"/>
      <c r="AK52" s="36"/>
      <c r="AL52" s="36"/>
      <c r="AM52" s="53"/>
      <c r="AN52" s="36"/>
      <c r="AO52" s="36"/>
      <c r="AP52" s="36"/>
      <c r="AQ52" s="53"/>
      <c r="AR52" s="36"/>
      <c r="AS52" s="36"/>
      <c r="AT52" s="36"/>
      <c r="AU52" s="53"/>
      <c r="AV52" s="38"/>
      <c r="AW52" s="36"/>
      <c r="AX52" s="36"/>
      <c r="AY52" s="36"/>
      <c r="AZ52" s="53"/>
      <c r="BA52" s="36"/>
      <c r="BB52" s="36"/>
      <c r="BC52" s="36"/>
      <c r="BD52" s="53"/>
      <c r="BE52" s="36"/>
      <c r="BF52" s="36"/>
      <c r="BG52" s="36"/>
      <c r="BH52" s="53"/>
      <c r="BI52" s="36"/>
      <c r="BJ52" s="36"/>
      <c r="BK52" s="36"/>
      <c r="BL52" s="53"/>
      <c r="BM52" s="36"/>
      <c r="BN52" s="36"/>
      <c r="BO52" s="36"/>
      <c r="BP52" s="36"/>
      <c r="BQ52" s="53"/>
      <c r="BR52" s="36"/>
      <c r="BS52" s="36"/>
      <c r="BT52" s="36"/>
      <c r="BU52" s="53"/>
      <c r="BV52" s="36"/>
      <c r="BW52" s="36"/>
      <c r="BX52" s="36"/>
      <c r="BY52" s="53"/>
      <c r="BZ52" s="36"/>
      <c r="CA52" s="36"/>
      <c r="CB52" s="36"/>
      <c r="CC52" s="53"/>
      <c r="CD52" s="36"/>
      <c r="CE52" s="36"/>
      <c r="CF52" s="36"/>
      <c r="CG52" s="36"/>
      <c r="CH52" s="53"/>
      <c r="CI52" s="36"/>
      <c r="CJ52" s="36"/>
      <c r="CK52" s="36"/>
      <c r="CL52" s="53"/>
      <c r="CM52" s="36"/>
      <c r="CN52" s="36"/>
      <c r="CO52" s="36"/>
      <c r="CP52" s="53"/>
      <c r="CQ52" s="36"/>
      <c r="CR52" s="36"/>
      <c r="CS52" s="36"/>
      <c r="CT52" s="53"/>
      <c r="CU52" s="36"/>
      <c r="CV52" s="36"/>
      <c r="CW52" s="36"/>
      <c r="CX52" s="36"/>
      <c r="CY52" s="36"/>
      <c r="CZ52" s="36"/>
      <c r="DA52" s="36"/>
      <c r="DB52" s="36"/>
      <c r="DC52" s="36"/>
      <c r="DD52" s="36"/>
    </row>
    <row r="53" spans="3:108" x14ac:dyDescent="0.25">
      <c r="C53" s="36"/>
      <c r="D53" s="36"/>
      <c r="E53" s="36"/>
      <c r="F53" s="36"/>
      <c r="G53" s="36"/>
      <c r="H53" s="36"/>
      <c r="I53" s="53"/>
      <c r="J53" s="36"/>
      <c r="K53" s="36"/>
      <c r="L53" s="36"/>
      <c r="M53" s="53"/>
      <c r="N53" s="38"/>
      <c r="O53" s="36"/>
      <c r="P53" s="36"/>
      <c r="Q53" s="36"/>
      <c r="R53" s="53"/>
      <c r="S53" s="36"/>
      <c r="T53" s="36"/>
      <c r="U53" s="36"/>
      <c r="V53" s="53"/>
      <c r="W53" s="36"/>
      <c r="X53" s="36"/>
      <c r="Y53" s="36"/>
      <c r="Z53" s="53"/>
      <c r="AA53" s="36"/>
      <c r="AB53" s="36"/>
      <c r="AC53" s="36"/>
      <c r="AD53" s="53"/>
      <c r="AE53" s="38"/>
      <c r="AF53" s="36"/>
      <c r="AG53" s="36"/>
      <c r="AH53" s="36"/>
      <c r="AI53" s="53"/>
      <c r="AJ53" s="36"/>
      <c r="AK53" s="36"/>
      <c r="AL53" s="36"/>
      <c r="AM53" s="53"/>
      <c r="AN53" s="36"/>
      <c r="AO53" s="36"/>
      <c r="AP53" s="36"/>
      <c r="AQ53" s="53"/>
      <c r="AR53" s="36"/>
      <c r="AS53" s="36"/>
      <c r="AT53" s="36"/>
      <c r="AU53" s="53"/>
      <c r="AV53" s="38"/>
      <c r="AW53" s="36"/>
      <c r="AX53" s="36"/>
      <c r="AY53" s="36"/>
      <c r="AZ53" s="53"/>
      <c r="BA53" s="36"/>
      <c r="BB53" s="36"/>
      <c r="BC53" s="36"/>
      <c r="BD53" s="53"/>
      <c r="BE53" s="36"/>
      <c r="BF53" s="36"/>
      <c r="BG53" s="36"/>
      <c r="BH53" s="53"/>
      <c r="BI53" s="36"/>
      <c r="BJ53" s="36"/>
      <c r="BK53" s="36"/>
      <c r="BL53" s="53"/>
      <c r="BM53" s="36"/>
      <c r="BN53" s="36"/>
      <c r="BO53" s="36"/>
      <c r="BP53" s="36"/>
      <c r="BQ53" s="53"/>
      <c r="BR53" s="36"/>
      <c r="BS53" s="36"/>
      <c r="BT53" s="36"/>
      <c r="BU53" s="53"/>
      <c r="BV53" s="36"/>
      <c r="BW53" s="36"/>
      <c r="BX53" s="36"/>
      <c r="BY53" s="53"/>
      <c r="BZ53" s="36"/>
      <c r="CA53" s="36"/>
      <c r="CB53" s="36"/>
      <c r="CC53" s="53"/>
      <c r="CD53" s="36"/>
      <c r="CE53" s="36"/>
      <c r="CF53" s="36"/>
      <c r="CG53" s="36"/>
      <c r="CH53" s="53"/>
      <c r="CI53" s="36"/>
      <c r="CJ53" s="36"/>
      <c r="CK53" s="36"/>
      <c r="CL53" s="53"/>
      <c r="CM53" s="36"/>
      <c r="CN53" s="36"/>
      <c r="CO53" s="36"/>
      <c r="CP53" s="53"/>
      <c r="CQ53" s="36"/>
      <c r="CR53" s="36"/>
      <c r="CS53" s="36"/>
      <c r="CT53" s="53"/>
      <c r="CU53" s="36"/>
      <c r="CV53" s="36"/>
      <c r="CW53" s="36"/>
      <c r="CX53" s="36"/>
      <c r="CY53" s="36"/>
      <c r="CZ53" s="36"/>
      <c r="DA53" s="36"/>
      <c r="DB53" s="36"/>
      <c r="DC53" s="36"/>
      <c r="DD53" s="36"/>
    </row>
    <row r="54" spans="3:108" x14ac:dyDescent="0.25">
      <c r="C54" s="39"/>
      <c r="D54" s="29"/>
      <c r="E54" s="36"/>
      <c r="F54" s="36"/>
      <c r="G54" s="36"/>
      <c r="H54" s="36"/>
      <c r="I54" s="53"/>
      <c r="J54" s="36"/>
      <c r="K54" s="36"/>
      <c r="L54" s="36"/>
      <c r="M54" s="53"/>
      <c r="N54" s="38"/>
      <c r="O54" s="36"/>
      <c r="P54" s="36"/>
      <c r="Q54" s="36"/>
      <c r="R54" s="53"/>
      <c r="S54" s="36"/>
      <c r="T54" s="36"/>
      <c r="U54" s="36"/>
      <c r="V54" s="53"/>
      <c r="W54" s="36"/>
      <c r="X54" s="36"/>
      <c r="Y54" s="36"/>
      <c r="Z54" s="53"/>
      <c r="AA54" s="36"/>
      <c r="AB54" s="36"/>
      <c r="AC54" s="36"/>
      <c r="AD54" s="53"/>
      <c r="AE54" s="38"/>
      <c r="AF54" s="36"/>
      <c r="AG54" s="36"/>
      <c r="AH54" s="36"/>
      <c r="AI54" s="53"/>
      <c r="AJ54" s="36"/>
      <c r="AK54" s="36"/>
      <c r="AL54" s="36"/>
      <c r="AM54" s="53"/>
      <c r="AN54" s="36"/>
      <c r="AO54" s="36"/>
      <c r="AP54" s="36"/>
      <c r="AQ54" s="53"/>
      <c r="AR54" s="36"/>
      <c r="AS54" s="36"/>
      <c r="AT54" s="36"/>
      <c r="AU54" s="53"/>
      <c r="AV54" s="38"/>
      <c r="AW54" s="36"/>
      <c r="AX54" s="36"/>
      <c r="AY54" s="36"/>
      <c r="AZ54" s="53"/>
      <c r="BA54" s="36"/>
      <c r="BB54" s="36"/>
      <c r="BC54" s="36"/>
      <c r="BD54" s="53"/>
      <c r="BE54" s="36"/>
      <c r="BF54" s="36"/>
      <c r="BG54" s="36"/>
      <c r="BH54" s="53"/>
      <c r="BI54" s="36"/>
      <c r="BJ54" s="36"/>
      <c r="BK54" s="36"/>
      <c r="BL54" s="53"/>
      <c r="BM54" s="36"/>
      <c r="BN54" s="36"/>
      <c r="BO54" s="36"/>
      <c r="BP54" s="36"/>
      <c r="BQ54" s="53"/>
      <c r="BR54" s="36"/>
      <c r="BS54" s="36"/>
      <c r="BT54" s="36"/>
      <c r="BU54" s="53"/>
      <c r="BV54" s="36"/>
      <c r="BW54" s="36"/>
      <c r="BX54" s="36"/>
      <c r="BY54" s="53"/>
      <c r="BZ54" s="36"/>
      <c r="CA54" s="36"/>
      <c r="CB54" s="36"/>
      <c r="CC54" s="53"/>
      <c r="CD54" s="36"/>
      <c r="CE54" s="36"/>
      <c r="CF54" s="36"/>
      <c r="CG54" s="36"/>
      <c r="CH54" s="53"/>
      <c r="CI54" s="36"/>
      <c r="CJ54" s="36"/>
      <c r="CK54" s="36"/>
      <c r="CL54" s="53"/>
      <c r="CM54" s="36"/>
      <c r="CN54" s="36"/>
      <c r="CO54" s="36"/>
      <c r="CP54" s="53"/>
      <c r="CQ54" s="36"/>
      <c r="CR54" s="36"/>
      <c r="CS54" s="36"/>
      <c r="CT54" s="53"/>
      <c r="CU54" s="36"/>
      <c r="CV54" s="36"/>
      <c r="CW54" s="36"/>
      <c r="CX54" s="36"/>
      <c r="CY54" s="36"/>
      <c r="CZ54" s="36"/>
      <c r="DA54" s="36"/>
      <c r="DB54" s="36"/>
      <c r="DC54" s="36"/>
      <c r="DD54" s="36"/>
    </row>
    <row r="55" spans="3:108" x14ac:dyDescent="0.25">
      <c r="C55" s="36"/>
      <c r="D55" s="36"/>
      <c r="E55" s="36"/>
      <c r="F55" s="36"/>
      <c r="G55" s="36"/>
      <c r="H55" s="36"/>
      <c r="I55" s="53"/>
      <c r="J55" s="36"/>
      <c r="K55" s="36"/>
      <c r="L55" s="36"/>
      <c r="M55" s="53"/>
      <c r="N55" s="38"/>
      <c r="O55" s="36"/>
      <c r="P55" s="36"/>
      <c r="Q55" s="36"/>
      <c r="R55" s="53"/>
      <c r="S55" s="36"/>
      <c r="T55" s="36"/>
      <c r="U55" s="36"/>
      <c r="V55" s="53"/>
      <c r="W55" s="36"/>
      <c r="X55" s="36"/>
      <c r="Y55" s="36"/>
      <c r="Z55" s="53"/>
      <c r="AA55" s="36"/>
      <c r="AB55" s="36"/>
      <c r="AC55" s="36"/>
      <c r="AD55" s="53"/>
      <c r="AE55" s="38"/>
      <c r="AF55" s="36"/>
      <c r="AG55" s="36"/>
      <c r="AH55" s="36"/>
      <c r="AI55" s="53"/>
      <c r="AJ55" s="36"/>
      <c r="AK55" s="36"/>
      <c r="AL55" s="36"/>
      <c r="AM55" s="53"/>
      <c r="AN55" s="36"/>
      <c r="AO55" s="36"/>
      <c r="AP55" s="36"/>
      <c r="AQ55" s="53"/>
      <c r="AR55" s="36"/>
      <c r="AS55" s="36"/>
      <c r="AT55" s="36"/>
      <c r="AU55" s="53"/>
      <c r="AV55" s="38"/>
      <c r="AW55" s="36"/>
      <c r="AX55" s="36"/>
      <c r="AY55" s="36"/>
      <c r="AZ55" s="53"/>
      <c r="BA55" s="36"/>
      <c r="BB55" s="36"/>
      <c r="BC55" s="36"/>
      <c r="BD55" s="53"/>
      <c r="BE55" s="36"/>
      <c r="BF55" s="36"/>
      <c r="BG55" s="36"/>
      <c r="BH55" s="53"/>
      <c r="BI55" s="36"/>
      <c r="BJ55" s="36"/>
      <c r="BK55" s="36"/>
      <c r="BL55" s="53"/>
      <c r="BM55" s="36"/>
      <c r="BN55" s="36"/>
      <c r="BO55" s="36"/>
      <c r="BP55" s="36"/>
      <c r="BQ55" s="53"/>
      <c r="BR55" s="36"/>
      <c r="BS55" s="36"/>
      <c r="BT55" s="36"/>
      <c r="BU55" s="53"/>
      <c r="BV55" s="36"/>
      <c r="BW55" s="36"/>
      <c r="BX55" s="36"/>
      <c r="BY55" s="53"/>
      <c r="BZ55" s="36"/>
      <c r="CA55" s="36"/>
      <c r="CB55" s="36"/>
      <c r="CC55" s="53"/>
      <c r="CD55" s="36"/>
      <c r="CE55" s="36"/>
      <c r="CF55" s="36"/>
      <c r="CG55" s="36"/>
      <c r="CH55" s="53"/>
      <c r="CI55" s="36"/>
      <c r="CJ55" s="36"/>
      <c r="CK55" s="36"/>
      <c r="CL55" s="53"/>
      <c r="CM55" s="36"/>
      <c r="CN55" s="36"/>
      <c r="CO55" s="36"/>
      <c r="CP55" s="53"/>
      <c r="CQ55" s="36"/>
      <c r="CR55" s="36"/>
      <c r="CS55" s="36"/>
      <c r="CT55" s="53"/>
      <c r="CU55" s="36"/>
      <c r="CV55" s="36"/>
      <c r="CW55" s="36"/>
      <c r="CX55" s="36"/>
      <c r="CY55" s="36"/>
      <c r="CZ55" s="36"/>
      <c r="DA55" s="36"/>
      <c r="DB55" s="36"/>
      <c r="DC55" s="36"/>
      <c r="DD55" s="36"/>
    </row>
    <row r="56" spans="3:108" x14ac:dyDescent="0.25">
      <c r="C56" s="45"/>
      <c r="D56" s="46"/>
      <c r="E56" s="36"/>
      <c r="F56" s="36"/>
      <c r="G56" s="36"/>
      <c r="H56" s="36"/>
      <c r="I56" s="53"/>
      <c r="J56" s="36"/>
      <c r="K56" s="36"/>
      <c r="L56" s="36"/>
      <c r="M56" s="53"/>
      <c r="N56" s="38"/>
      <c r="O56" s="36"/>
      <c r="P56" s="36"/>
      <c r="Q56" s="36"/>
      <c r="R56" s="53"/>
      <c r="S56" s="36"/>
      <c r="T56" s="36"/>
      <c r="U56" s="36"/>
      <c r="V56" s="53"/>
      <c r="W56" s="36"/>
      <c r="X56" s="36"/>
      <c r="Y56" s="36"/>
      <c r="Z56" s="53"/>
      <c r="AA56" s="36"/>
      <c r="AB56" s="36"/>
      <c r="AC56" s="36"/>
      <c r="AD56" s="53"/>
      <c r="AE56" s="38"/>
      <c r="AF56" s="36"/>
      <c r="AG56" s="36"/>
      <c r="AH56" s="36"/>
      <c r="AI56" s="53"/>
      <c r="AJ56" s="36"/>
      <c r="AK56" s="36"/>
      <c r="AL56" s="36"/>
      <c r="AM56" s="53"/>
      <c r="AN56" s="36"/>
      <c r="AO56" s="36"/>
      <c r="AP56" s="36"/>
      <c r="AQ56" s="53"/>
      <c r="AR56" s="36"/>
      <c r="AS56" s="36"/>
      <c r="AT56" s="36"/>
      <c r="AU56" s="53"/>
      <c r="AV56" s="38"/>
      <c r="AW56" s="36"/>
      <c r="AX56" s="36"/>
      <c r="AY56" s="36"/>
      <c r="AZ56" s="53"/>
      <c r="BA56" s="36"/>
      <c r="BB56" s="36"/>
      <c r="BC56" s="36"/>
      <c r="BD56" s="53"/>
      <c r="BE56" s="36"/>
      <c r="BF56" s="36"/>
      <c r="BG56" s="36"/>
      <c r="BH56" s="53"/>
      <c r="BI56" s="36"/>
      <c r="BJ56" s="36"/>
      <c r="BK56" s="36"/>
      <c r="BL56" s="53"/>
      <c r="BM56" s="36"/>
      <c r="BN56" s="36"/>
      <c r="BO56" s="36"/>
      <c r="BP56" s="36"/>
      <c r="BQ56" s="53"/>
      <c r="BR56" s="36"/>
      <c r="BS56" s="36"/>
      <c r="BT56" s="36"/>
      <c r="BU56" s="53"/>
      <c r="BV56" s="36"/>
      <c r="BW56" s="36"/>
      <c r="BX56" s="36"/>
      <c r="BY56" s="53"/>
      <c r="BZ56" s="36"/>
      <c r="CA56" s="36"/>
      <c r="CB56" s="36"/>
      <c r="CC56" s="53"/>
      <c r="CD56" s="36"/>
      <c r="CE56" s="36"/>
      <c r="CF56" s="36"/>
      <c r="CG56" s="36"/>
      <c r="CH56" s="53"/>
      <c r="CI56" s="36"/>
      <c r="CJ56" s="36"/>
      <c r="CK56" s="36"/>
      <c r="CL56" s="53"/>
      <c r="CM56" s="36"/>
      <c r="CN56" s="36"/>
      <c r="CO56" s="36"/>
      <c r="CP56" s="53"/>
      <c r="CQ56" s="36"/>
      <c r="CR56" s="36"/>
      <c r="CS56" s="36"/>
      <c r="CT56" s="53"/>
      <c r="CU56" s="36"/>
      <c r="CV56" s="36"/>
      <c r="CW56" s="36"/>
      <c r="CX56" s="36"/>
      <c r="CY56" s="36"/>
      <c r="CZ56" s="36"/>
      <c r="DA56" s="36"/>
      <c r="DB56" s="36"/>
      <c r="DC56" s="36"/>
      <c r="DD56" s="36"/>
    </row>
    <row r="57" spans="3:108" x14ac:dyDescent="0.25">
      <c r="C57" s="36"/>
      <c r="D57" s="36"/>
      <c r="E57" s="36"/>
      <c r="F57" s="36"/>
      <c r="G57" s="36"/>
      <c r="H57" s="36"/>
      <c r="I57" s="53"/>
      <c r="J57" s="36"/>
      <c r="K57" s="36"/>
      <c r="L57" s="36"/>
      <c r="M57" s="53"/>
      <c r="N57" s="38"/>
      <c r="O57" s="36"/>
      <c r="P57" s="36"/>
      <c r="Q57" s="36"/>
      <c r="R57" s="53"/>
      <c r="S57" s="36"/>
      <c r="T57" s="36"/>
      <c r="U57" s="36"/>
      <c r="V57" s="53"/>
      <c r="W57" s="36"/>
      <c r="X57" s="36"/>
      <c r="Y57" s="36"/>
      <c r="Z57" s="53"/>
      <c r="AA57" s="36"/>
      <c r="AB57" s="36"/>
      <c r="AC57" s="36"/>
      <c r="AD57" s="53"/>
      <c r="AE57" s="38"/>
      <c r="AF57" s="36"/>
      <c r="AG57" s="36"/>
      <c r="AH57" s="36"/>
      <c r="AI57" s="53"/>
      <c r="AJ57" s="36"/>
      <c r="AK57" s="36"/>
      <c r="AL57" s="36"/>
      <c r="AM57" s="53"/>
      <c r="AN57" s="36"/>
      <c r="AO57" s="36"/>
      <c r="AP57" s="36"/>
      <c r="AQ57" s="53"/>
      <c r="AR57" s="36"/>
      <c r="AS57" s="36"/>
      <c r="AT57" s="36"/>
      <c r="AU57" s="53"/>
      <c r="AV57" s="38"/>
      <c r="AW57" s="36"/>
      <c r="AX57" s="36"/>
      <c r="AY57" s="36"/>
      <c r="AZ57" s="53"/>
      <c r="BA57" s="36"/>
      <c r="BB57" s="36"/>
      <c r="BC57" s="36"/>
      <c r="BD57" s="53"/>
      <c r="BE57" s="36"/>
      <c r="BF57" s="36"/>
      <c r="BG57" s="36"/>
      <c r="BH57" s="53"/>
      <c r="BI57" s="36"/>
      <c r="BJ57" s="36"/>
      <c r="BK57" s="36"/>
      <c r="BL57" s="53"/>
      <c r="BM57" s="36"/>
      <c r="BN57" s="36"/>
      <c r="BO57" s="36"/>
      <c r="BP57" s="36"/>
      <c r="BQ57" s="53"/>
      <c r="BR57" s="36"/>
      <c r="BS57" s="36"/>
      <c r="BT57" s="36"/>
      <c r="BU57" s="53"/>
      <c r="BV57" s="36"/>
      <c r="BW57" s="36"/>
      <c r="BX57" s="36"/>
      <c r="BY57" s="53"/>
      <c r="BZ57" s="36"/>
      <c r="CA57" s="36"/>
      <c r="CB57" s="36"/>
      <c r="CC57" s="53"/>
      <c r="CD57" s="36"/>
      <c r="CE57" s="36"/>
      <c r="CF57" s="36"/>
      <c r="CG57" s="36"/>
      <c r="CH57" s="53"/>
      <c r="CI57" s="36"/>
      <c r="CJ57" s="36"/>
      <c r="CK57" s="36"/>
      <c r="CL57" s="53"/>
      <c r="CM57" s="36"/>
      <c r="CN57" s="36"/>
      <c r="CO57" s="36"/>
      <c r="CP57" s="53"/>
      <c r="CQ57" s="36"/>
      <c r="CR57" s="36"/>
      <c r="CS57" s="36"/>
      <c r="CT57" s="53"/>
      <c r="CU57" s="36"/>
      <c r="CV57" s="36"/>
      <c r="CW57" s="36"/>
      <c r="CX57" s="36"/>
      <c r="CY57" s="36"/>
      <c r="CZ57" s="36"/>
      <c r="DA57" s="36"/>
      <c r="DB57" s="36"/>
      <c r="DC57" s="36"/>
      <c r="DD57" s="36"/>
    </row>
    <row r="58" spans="3:108" x14ac:dyDescent="0.25">
      <c r="C58" s="39"/>
      <c r="D58" s="29"/>
      <c r="E58" s="36"/>
      <c r="F58" s="36"/>
      <c r="G58" s="36"/>
      <c r="H58" s="36"/>
      <c r="I58" s="53"/>
      <c r="J58" s="36"/>
      <c r="K58" s="36"/>
      <c r="L58" s="36"/>
      <c r="M58" s="53"/>
      <c r="N58" s="38"/>
      <c r="O58" s="36"/>
      <c r="P58" s="36"/>
      <c r="Q58" s="36"/>
      <c r="R58" s="53"/>
      <c r="S58" s="36"/>
      <c r="T58" s="36"/>
      <c r="U58" s="36"/>
      <c r="V58" s="53"/>
      <c r="W58" s="36"/>
      <c r="X58" s="36"/>
      <c r="Y58" s="36"/>
      <c r="Z58" s="53"/>
      <c r="AA58" s="36"/>
      <c r="AB58" s="36"/>
      <c r="AC58" s="36"/>
      <c r="AD58" s="53"/>
      <c r="AE58" s="38"/>
      <c r="AF58" s="36"/>
      <c r="AG58" s="36"/>
      <c r="AH58" s="36"/>
      <c r="AI58" s="53"/>
      <c r="AJ58" s="36"/>
      <c r="AK58" s="36"/>
      <c r="AL58" s="36"/>
      <c r="AM58" s="53"/>
      <c r="AN58" s="36"/>
      <c r="AO58" s="36"/>
      <c r="AP58" s="36"/>
      <c r="AQ58" s="53"/>
      <c r="AR58" s="36"/>
      <c r="AS58" s="36"/>
      <c r="AT58" s="36"/>
      <c r="AU58" s="53"/>
      <c r="AV58" s="38"/>
      <c r="AW58" s="36"/>
      <c r="AX58" s="36"/>
      <c r="AY58" s="36"/>
      <c r="AZ58" s="53"/>
      <c r="BA58" s="36"/>
      <c r="BB58" s="36"/>
      <c r="BC58" s="36"/>
      <c r="BD58" s="53"/>
      <c r="BE58" s="36"/>
      <c r="BF58" s="36"/>
      <c r="BG58" s="36"/>
      <c r="BH58" s="53"/>
      <c r="BI58" s="36"/>
      <c r="BJ58" s="36"/>
      <c r="BK58" s="36"/>
      <c r="BL58" s="53"/>
      <c r="BM58" s="36"/>
      <c r="BN58" s="36"/>
      <c r="BO58" s="36"/>
      <c r="BP58" s="36"/>
      <c r="BQ58" s="53"/>
      <c r="BR58" s="36"/>
      <c r="BS58" s="36"/>
      <c r="BT58" s="36"/>
      <c r="BU58" s="53"/>
      <c r="BV58" s="36"/>
      <c r="BW58" s="36"/>
      <c r="BX58" s="36"/>
      <c r="BY58" s="53"/>
      <c r="BZ58" s="36"/>
      <c r="CA58" s="36"/>
      <c r="CB58" s="36"/>
      <c r="CC58" s="53"/>
      <c r="CD58" s="36"/>
      <c r="CE58" s="36"/>
      <c r="CF58" s="36"/>
      <c r="CG58" s="36"/>
      <c r="CH58" s="53"/>
      <c r="CI58" s="36"/>
      <c r="CJ58" s="36"/>
      <c r="CK58" s="36"/>
      <c r="CL58" s="53"/>
      <c r="CM58" s="36"/>
      <c r="CN58" s="36"/>
      <c r="CO58" s="36"/>
      <c r="CP58" s="53"/>
      <c r="CQ58" s="36"/>
      <c r="CR58" s="36"/>
      <c r="CS58" s="36"/>
      <c r="CT58" s="53"/>
      <c r="CU58" s="36"/>
      <c r="CV58" s="36"/>
      <c r="CW58" s="36"/>
      <c r="CX58" s="36"/>
      <c r="CY58" s="36"/>
      <c r="CZ58" s="36"/>
      <c r="DA58" s="36"/>
      <c r="DB58" s="36"/>
      <c r="DC58" s="36"/>
      <c r="DD58" s="36"/>
    </row>
    <row r="59" spans="3:108" x14ac:dyDescent="0.25">
      <c r="C59" s="39"/>
      <c r="D59" s="29"/>
      <c r="E59" s="36"/>
      <c r="F59" s="36"/>
      <c r="G59" s="36"/>
      <c r="H59" s="36"/>
      <c r="I59" s="53"/>
      <c r="J59" s="36"/>
      <c r="K59" s="36"/>
      <c r="L59" s="36"/>
      <c r="M59" s="53"/>
      <c r="N59" s="38"/>
      <c r="O59" s="36"/>
      <c r="P59" s="36"/>
      <c r="Q59" s="36"/>
      <c r="R59" s="53"/>
      <c r="S59" s="36"/>
      <c r="T59" s="36"/>
      <c r="U59" s="36"/>
      <c r="V59" s="53"/>
      <c r="W59" s="36"/>
      <c r="X59" s="36"/>
      <c r="Y59" s="36"/>
      <c r="Z59" s="53"/>
      <c r="AA59" s="36"/>
      <c r="AB59" s="36"/>
      <c r="AC59" s="36"/>
      <c r="AD59" s="53"/>
      <c r="AE59" s="38"/>
      <c r="AF59" s="36"/>
      <c r="AG59" s="36"/>
      <c r="AH59" s="36"/>
      <c r="AI59" s="53"/>
      <c r="AJ59" s="36"/>
      <c r="AK59" s="36"/>
      <c r="AL59" s="36"/>
      <c r="AM59" s="53"/>
      <c r="AN59" s="36"/>
      <c r="AO59" s="36"/>
      <c r="AP59" s="36"/>
      <c r="AQ59" s="53"/>
      <c r="AR59" s="36"/>
      <c r="AS59" s="36"/>
      <c r="AT59" s="36"/>
      <c r="AU59" s="53"/>
      <c r="AV59" s="38"/>
      <c r="AW59" s="36"/>
      <c r="AX59" s="36"/>
      <c r="AY59" s="36"/>
      <c r="AZ59" s="53"/>
      <c r="BA59" s="36"/>
      <c r="BB59" s="36"/>
      <c r="BC59" s="36"/>
      <c r="BD59" s="53"/>
      <c r="BE59" s="36"/>
      <c r="BF59" s="36"/>
      <c r="BG59" s="36"/>
      <c r="BH59" s="53"/>
      <c r="BI59" s="36"/>
      <c r="BJ59" s="36"/>
      <c r="BK59" s="36"/>
      <c r="BL59" s="53"/>
      <c r="BM59" s="36"/>
      <c r="BN59" s="36"/>
      <c r="BO59" s="36"/>
      <c r="BP59" s="36"/>
      <c r="BQ59" s="53"/>
      <c r="BR59" s="36"/>
      <c r="BS59" s="36"/>
      <c r="BT59" s="36"/>
      <c r="BU59" s="53"/>
      <c r="BV59" s="36"/>
      <c r="BW59" s="36"/>
      <c r="BX59" s="36"/>
      <c r="BY59" s="53"/>
      <c r="BZ59" s="36"/>
      <c r="CA59" s="36"/>
      <c r="CB59" s="36"/>
      <c r="CC59" s="53"/>
      <c r="CD59" s="36"/>
      <c r="CE59" s="36"/>
      <c r="CF59" s="36"/>
      <c r="CG59" s="36"/>
      <c r="CH59" s="53"/>
      <c r="CI59" s="36"/>
      <c r="CJ59" s="36"/>
      <c r="CK59" s="36"/>
      <c r="CL59" s="53"/>
      <c r="CM59" s="36"/>
      <c r="CN59" s="36"/>
      <c r="CO59" s="36"/>
      <c r="CP59" s="53"/>
      <c r="CQ59" s="36"/>
      <c r="CR59" s="36"/>
      <c r="CS59" s="36"/>
      <c r="CT59" s="53"/>
      <c r="CU59" s="36"/>
      <c r="CV59" s="36"/>
      <c r="CW59" s="36"/>
      <c r="CX59" s="36"/>
      <c r="CY59" s="36"/>
      <c r="CZ59" s="36"/>
      <c r="DA59" s="36"/>
      <c r="DB59" s="36"/>
      <c r="DC59" s="36"/>
      <c r="DD59" s="36"/>
    </row>
    <row r="60" spans="3:108" x14ac:dyDescent="0.25">
      <c r="C60" s="36"/>
      <c r="D60" s="36"/>
      <c r="E60" s="36"/>
      <c r="F60" s="36"/>
      <c r="G60" s="36"/>
      <c r="H60" s="36"/>
      <c r="I60" s="53"/>
      <c r="J60" s="36"/>
      <c r="K60" s="36"/>
      <c r="L60" s="36"/>
      <c r="M60" s="53"/>
      <c r="N60" s="38"/>
      <c r="O60" s="36"/>
      <c r="P60" s="36"/>
      <c r="Q60" s="36"/>
      <c r="R60" s="53"/>
      <c r="S60" s="36"/>
      <c r="T60" s="36"/>
      <c r="U60" s="36"/>
      <c r="V60" s="53"/>
      <c r="W60" s="36"/>
      <c r="X60" s="36"/>
      <c r="Y60" s="36"/>
      <c r="Z60" s="53"/>
      <c r="AA60" s="36"/>
      <c r="AB60" s="36"/>
      <c r="AC60" s="36"/>
      <c r="AD60" s="53"/>
      <c r="AE60" s="38"/>
      <c r="AF60" s="36"/>
      <c r="AG60" s="36"/>
      <c r="AH60" s="36"/>
      <c r="AI60" s="53"/>
      <c r="AJ60" s="36"/>
      <c r="AK60" s="36"/>
      <c r="AL60" s="36"/>
      <c r="AM60" s="53"/>
      <c r="AN60" s="36"/>
      <c r="AO60" s="36"/>
      <c r="AP60" s="36"/>
      <c r="AQ60" s="53"/>
      <c r="AR60" s="36"/>
      <c r="AS60" s="36"/>
      <c r="AT60" s="36"/>
      <c r="AU60" s="53"/>
      <c r="AV60" s="38"/>
      <c r="AW60" s="36"/>
      <c r="AX60" s="36"/>
      <c r="AY60" s="36"/>
      <c r="AZ60" s="53"/>
      <c r="BA60" s="36"/>
      <c r="BB60" s="36"/>
      <c r="BC60" s="36"/>
      <c r="BD60" s="53"/>
      <c r="BE60" s="36"/>
      <c r="BF60" s="36"/>
      <c r="BG60" s="36"/>
      <c r="BH60" s="53"/>
      <c r="BI60" s="36"/>
      <c r="BJ60" s="36"/>
      <c r="BK60" s="36"/>
      <c r="BL60" s="53"/>
      <c r="BM60" s="36"/>
      <c r="BN60" s="36"/>
      <c r="BO60" s="36"/>
      <c r="BP60" s="36"/>
      <c r="BQ60" s="53"/>
      <c r="BR60" s="36"/>
      <c r="BS60" s="36"/>
      <c r="BT60" s="36"/>
      <c r="BU60" s="53"/>
      <c r="BV60" s="36"/>
      <c r="BW60" s="36"/>
      <c r="BX60" s="36"/>
      <c r="BY60" s="53"/>
      <c r="BZ60" s="36"/>
      <c r="CA60" s="36"/>
      <c r="CB60" s="36"/>
      <c r="CC60" s="53"/>
      <c r="CD60" s="36"/>
      <c r="CE60" s="36"/>
      <c r="CF60" s="36"/>
      <c r="CG60" s="36"/>
      <c r="CH60" s="53"/>
      <c r="CI60" s="36"/>
      <c r="CJ60" s="36"/>
      <c r="CK60" s="36"/>
      <c r="CL60" s="53"/>
      <c r="CM60" s="36"/>
      <c r="CN60" s="36"/>
      <c r="CO60" s="36"/>
      <c r="CP60" s="53"/>
      <c r="CQ60" s="36"/>
      <c r="CR60" s="36"/>
      <c r="CS60" s="36"/>
      <c r="CT60" s="53"/>
      <c r="CU60" s="36"/>
      <c r="CV60" s="36"/>
      <c r="CW60" s="36"/>
      <c r="CX60" s="36"/>
      <c r="CY60" s="36"/>
      <c r="CZ60" s="36"/>
      <c r="DA60" s="36"/>
      <c r="DB60" s="36"/>
      <c r="DC60" s="36"/>
      <c r="DD60" s="36"/>
    </row>
    <row r="61" spans="3:108" x14ac:dyDescent="0.25">
      <c r="C61" s="45"/>
      <c r="D61" s="46"/>
      <c r="E61" s="36"/>
      <c r="F61" s="36"/>
      <c r="G61" s="36"/>
      <c r="H61" s="36"/>
      <c r="I61" s="53"/>
      <c r="J61" s="36"/>
      <c r="K61" s="36"/>
      <c r="L61" s="36"/>
      <c r="M61" s="53"/>
      <c r="N61" s="38"/>
      <c r="O61" s="36"/>
      <c r="P61" s="36"/>
      <c r="Q61" s="36"/>
      <c r="R61" s="53"/>
      <c r="S61" s="36"/>
      <c r="T61" s="36"/>
      <c r="U61" s="36"/>
      <c r="V61" s="53"/>
      <c r="W61" s="36"/>
      <c r="X61" s="36"/>
      <c r="Y61" s="36"/>
      <c r="Z61" s="53"/>
      <c r="AA61" s="36"/>
      <c r="AB61" s="36"/>
      <c r="AC61" s="36"/>
      <c r="AD61" s="53"/>
      <c r="AE61" s="38"/>
      <c r="AF61" s="36"/>
      <c r="AG61" s="36"/>
      <c r="AH61" s="36"/>
      <c r="AI61" s="53"/>
      <c r="AJ61" s="36"/>
      <c r="AK61" s="36"/>
      <c r="AL61" s="36"/>
      <c r="AM61" s="53"/>
      <c r="AN61" s="36"/>
      <c r="AO61" s="36"/>
      <c r="AP61" s="36"/>
      <c r="AQ61" s="53"/>
      <c r="AR61" s="36"/>
      <c r="AS61" s="36"/>
      <c r="AT61" s="36"/>
      <c r="AU61" s="53"/>
      <c r="AV61" s="38"/>
      <c r="AW61" s="36"/>
      <c r="AX61" s="36"/>
      <c r="AY61" s="36"/>
      <c r="AZ61" s="53"/>
      <c r="BA61" s="36"/>
      <c r="BB61" s="36"/>
      <c r="BC61" s="36"/>
      <c r="BD61" s="53"/>
      <c r="BE61" s="36"/>
      <c r="BF61" s="36"/>
      <c r="BG61" s="36"/>
      <c r="BH61" s="53"/>
      <c r="BI61" s="36"/>
      <c r="BJ61" s="36"/>
      <c r="BK61" s="36"/>
      <c r="BL61" s="53"/>
      <c r="BM61" s="36"/>
      <c r="BN61" s="36"/>
      <c r="BO61" s="36"/>
      <c r="BP61" s="36"/>
      <c r="BQ61" s="53"/>
      <c r="BR61" s="36"/>
      <c r="BS61" s="36"/>
      <c r="BT61" s="36"/>
      <c r="BU61" s="53"/>
      <c r="BV61" s="36"/>
      <c r="BW61" s="36"/>
      <c r="BX61" s="36"/>
      <c r="BY61" s="53"/>
      <c r="BZ61" s="36"/>
      <c r="CA61" s="36"/>
      <c r="CB61" s="36"/>
      <c r="CC61" s="53"/>
      <c r="CD61" s="36"/>
      <c r="CE61" s="36"/>
      <c r="CF61" s="36"/>
      <c r="CG61" s="36"/>
      <c r="CH61" s="53"/>
      <c r="CI61" s="36"/>
      <c r="CJ61" s="36"/>
      <c r="CK61" s="36"/>
      <c r="CL61" s="53"/>
      <c r="CM61" s="36"/>
      <c r="CN61" s="36"/>
      <c r="CO61" s="36"/>
      <c r="CP61" s="53"/>
      <c r="CQ61" s="36"/>
      <c r="CR61" s="36"/>
      <c r="CS61" s="36"/>
      <c r="CT61" s="53"/>
      <c r="CU61" s="36"/>
      <c r="CV61" s="36"/>
      <c r="CW61" s="36"/>
      <c r="CX61" s="36"/>
      <c r="CY61" s="36"/>
      <c r="CZ61" s="36"/>
      <c r="DA61" s="36"/>
      <c r="DB61" s="36"/>
      <c r="DC61" s="36"/>
      <c r="DD61" s="36"/>
    </row>
    <row r="62" spans="3:108" x14ac:dyDescent="0.25">
      <c r="C62" s="36"/>
      <c r="D62" s="36"/>
      <c r="E62" s="36"/>
      <c r="F62" s="36"/>
      <c r="G62" s="36"/>
      <c r="H62" s="36"/>
      <c r="I62" s="53"/>
      <c r="J62" s="36"/>
      <c r="K62" s="36"/>
      <c r="L62" s="36"/>
      <c r="M62" s="53"/>
      <c r="N62" s="38"/>
      <c r="O62" s="36"/>
      <c r="P62" s="36"/>
      <c r="Q62" s="36"/>
      <c r="R62" s="53"/>
      <c r="S62" s="36"/>
      <c r="T62" s="36"/>
      <c r="U62" s="36"/>
      <c r="V62" s="53"/>
      <c r="W62" s="36"/>
      <c r="X62" s="36"/>
      <c r="Y62" s="36"/>
      <c r="Z62" s="53"/>
      <c r="AA62" s="36"/>
      <c r="AB62" s="36"/>
      <c r="AC62" s="36"/>
      <c r="AD62" s="53"/>
      <c r="AE62" s="38"/>
      <c r="AF62" s="36"/>
      <c r="AG62" s="36"/>
      <c r="AH62" s="36"/>
      <c r="AI62" s="53"/>
      <c r="AJ62" s="36"/>
      <c r="AK62" s="36"/>
      <c r="AL62" s="36"/>
      <c r="AM62" s="53"/>
      <c r="AN62" s="36"/>
      <c r="AO62" s="36"/>
      <c r="AP62" s="36"/>
      <c r="AQ62" s="53"/>
      <c r="AR62" s="36"/>
      <c r="AS62" s="36"/>
      <c r="AT62" s="36"/>
      <c r="AU62" s="53"/>
      <c r="AV62" s="38"/>
      <c r="AW62" s="36"/>
      <c r="AX62" s="36"/>
      <c r="AY62" s="36"/>
      <c r="AZ62" s="53"/>
      <c r="BA62" s="36"/>
      <c r="BB62" s="36"/>
      <c r="BC62" s="36"/>
      <c r="BD62" s="53"/>
      <c r="BE62" s="36"/>
      <c r="BF62" s="36"/>
      <c r="BG62" s="36"/>
      <c r="BH62" s="53"/>
      <c r="BI62" s="36"/>
      <c r="BJ62" s="36"/>
      <c r="BK62" s="36"/>
      <c r="BL62" s="53"/>
      <c r="BM62" s="36"/>
      <c r="BN62" s="36"/>
      <c r="BO62" s="36"/>
      <c r="BP62" s="36"/>
      <c r="BQ62" s="53"/>
      <c r="BR62" s="36"/>
      <c r="BS62" s="36"/>
      <c r="BT62" s="36"/>
      <c r="BU62" s="53"/>
      <c r="BV62" s="36"/>
      <c r="BW62" s="36"/>
      <c r="BX62" s="36"/>
      <c r="BY62" s="53"/>
      <c r="BZ62" s="36"/>
      <c r="CA62" s="36"/>
      <c r="CB62" s="36"/>
      <c r="CC62" s="53"/>
      <c r="CD62" s="36"/>
      <c r="CE62" s="36"/>
      <c r="CF62" s="36"/>
      <c r="CG62" s="36"/>
      <c r="CH62" s="53"/>
      <c r="CI62" s="36"/>
      <c r="CJ62" s="36"/>
      <c r="CK62" s="36"/>
      <c r="CL62" s="53"/>
      <c r="CM62" s="36"/>
      <c r="CN62" s="36"/>
      <c r="CO62" s="36"/>
      <c r="CP62" s="53"/>
      <c r="CQ62" s="36"/>
      <c r="CR62" s="36"/>
      <c r="CS62" s="36"/>
      <c r="CT62" s="53"/>
      <c r="CU62" s="36"/>
      <c r="CV62" s="36"/>
      <c r="CW62" s="36"/>
      <c r="CX62" s="36"/>
      <c r="CY62" s="36"/>
      <c r="CZ62" s="36"/>
      <c r="DA62" s="36"/>
      <c r="DB62" s="36"/>
      <c r="DC62" s="36"/>
      <c r="DD62" s="36"/>
    </row>
    <row r="63" spans="3:108" x14ac:dyDescent="0.25">
      <c r="C63" s="18" t="s">
        <v>32</v>
      </c>
      <c r="D63" s="21">
        <v>0</v>
      </c>
    </row>
    <row r="64" spans="3:108" x14ac:dyDescent="0.25">
      <c r="C64" s="20" t="s">
        <v>33</v>
      </c>
      <c r="D64" s="21">
        <v>0</v>
      </c>
    </row>
    <row r="66" spans="3:4" x14ac:dyDescent="0.25">
      <c r="C66" s="24" t="s">
        <v>34</v>
      </c>
      <c r="D66" s="25">
        <f>D61+D63-D64</f>
        <v>0</v>
      </c>
    </row>
    <row r="68" spans="3:4" x14ac:dyDescent="0.25">
      <c r="C68" s="18" t="s">
        <v>35</v>
      </c>
      <c r="D68" s="19">
        <f>D66*0.279</f>
        <v>0</v>
      </c>
    </row>
    <row r="69" spans="3:4" ht="15.75" thickBot="1" x14ac:dyDescent="0.3">
      <c r="C69" s="17"/>
      <c r="D69" s="26"/>
    </row>
    <row r="70" spans="3:4" ht="15.75" thickBot="1" x14ac:dyDescent="0.3">
      <c r="C70" s="27" t="s">
        <v>36</v>
      </c>
      <c r="D70" s="28">
        <f>D66-D68</f>
        <v>0</v>
      </c>
    </row>
  </sheetData>
  <mergeCells count="1">
    <mergeCell ref="A39:B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3DA3C-FC60-4964-BB0D-DACCEE67B1DA}">
  <dimension ref="C2:H8"/>
  <sheetViews>
    <sheetView tabSelected="1" workbookViewId="0">
      <selection activeCell="G9" sqref="G9"/>
    </sheetView>
  </sheetViews>
  <sheetFormatPr defaultRowHeight="15" x14ac:dyDescent="0.25"/>
  <cols>
    <col min="3" max="4" width="13.5703125" customWidth="1"/>
    <col min="5" max="5" width="9.140625" bestFit="1" customWidth="1"/>
    <col min="6" max="6" width="0.5703125" customWidth="1"/>
    <col min="7" max="7" width="26.5703125" customWidth="1"/>
    <col min="8" max="8" width="9.140625" bestFit="1" customWidth="1"/>
  </cols>
  <sheetData>
    <row r="2" spans="3:8" ht="15.75" thickBot="1" x14ac:dyDescent="0.3"/>
    <row r="3" spans="3:8" ht="30.95" customHeight="1" thickBot="1" x14ac:dyDescent="0.3">
      <c r="C3" s="106" t="s">
        <v>70</v>
      </c>
      <c r="D3" s="107"/>
      <c r="E3" s="107"/>
      <c r="F3" s="107"/>
      <c r="G3" s="107"/>
      <c r="H3" s="108"/>
    </row>
    <row r="4" spans="3:8" x14ac:dyDescent="0.25">
      <c r="C4" s="104" t="s">
        <v>67</v>
      </c>
      <c r="D4" s="104"/>
      <c r="E4" s="104"/>
      <c r="F4" s="96"/>
      <c r="G4" s="104" t="s">
        <v>68</v>
      </c>
      <c r="H4" s="104"/>
    </row>
    <row r="5" spans="3:8" x14ac:dyDescent="0.25">
      <c r="C5" s="105" t="s">
        <v>62</v>
      </c>
      <c r="D5" s="105"/>
      <c r="E5" s="2">
        <v>1860</v>
      </c>
      <c r="F5" s="95"/>
      <c r="G5" s="82" t="s">
        <v>42</v>
      </c>
      <c r="H5" s="2">
        <v>20</v>
      </c>
    </row>
    <row r="6" spans="3:8" x14ac:dyDescent="0.25">
      <c r="C6" s="105" t="s">
        <v>69</v>
      </c>
      <c r="D6" s="105"/>
      <c r="E6" s="2">
        <v>4837</v>
      </c>
      <c r="F6" s="95"/>
      <c r="G6" s="82" t="s">
        <v>72</v>
      </c>
      <c r="H6" s="2">
        <v>6677</v>
      </c>
    </row>
    <row r="7" spans="3:8" x14ac:dyDescent="0.25">
      <c r="C7" s="3"/>
      <c r="E7" s="2"/>
      <c r="F7" s="95"/>
      <c r="G7" s="82"/>
      <c r="H7" s="2"/>
    </row>
    <row r="8" spans="3:8" x14ac:dyDescent="0.25">
      <c r="C8" s="103" t="s">
        <v>63</v>
      </c>
      <c r="D8" s="103"/>
      <c r="E8" s="97">
        <f>SUM(E5:E7)</f>
        <v>6697</v>
      </c>
      <c r="F8" s="95"/>
      <c r="G8" s="98" t="s">
        <v>71</v>
      </c>
      <c r="H8" s="97">
        <f>SUM(H5:H7)</f>
        <v>6697</v>
      </c>
    </row>
  </sheetData>
  <mergeCells count="6">
    <mergeCell ref="C3:H3"/>
    <mergeCell ref="C8:D8"/>
    <mergeCell ref="C4:E4"/>
    <mergeCell ref="G4:H4"/>
    <mergeCell ref="C5:D5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Finanziario Mensilizzato</vt:lpstr>
      <vt:lpstr>Economico</vt:lpstr>
      <vt:lpstr>Finanziario Annuale</vt:lpstr>
      <vt:lpstr>Sit. Patrimoniale al 31.12.2033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Macchi</dc:creator>
  <cp:lastModifiedBy>Daniela Adamo</cp:lastModifiedBy>
  <dcterms:created xsi:type="dcterms:W3CDTF">2017-04-18T22:29:20Z</dcterms:created>
  <dcterms:modified xsi:type="dcterms:W3CDTF">2019-11-28T00:47:24Z</dcterms:modified>
</cp:coreProperties>
</file>